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춘천교육지원과\3. 부복수전공\2026학년도 생산\2027학년도 1학기 이수예정자 선발\3. 신청 안내\"/>
    </mc:Choice>
  </mc:AlternateContent>
  <xr:revisionPtr revIDLastSave="0" documentId="13_ncr:1_{E61CC374-9DEE-41B9-8B53-1AC8BBAE00E6}" xr6:coauthVersionLast="47" xr6:coauthVersionMax="47" xr10:uidLastSave="{00000000-0000-0000-0000-000000000000}"/>
  <bookViews>
    <workbookView xWindow="-120" yWindow="-120" windowWidth="38640" windowHeight="21120" tabRatio="540" xr2:uid="{00000000-000D-0000-FFFF-FFFF00000000}"/>
  </bookViews>
  <sheets>
    <sheet name="일반학과" sheetId="1" r:id="rId1"/>
    <sheet name="미래융합가상학과(춘천)" sheetId="8" r:id="rId2"/>
    <sheet name="연계전공" sheetId="7" r:id="rId3"/>
  </sheets>
  <definedNames>
    <definedName name="_xlnm._FilterDatabase" localSheetId="1" hidden="1">'미래융합가상학과(춘천)'!$D$4:$L$33</definedName>
    <definedName name="_xlnm._FilterDatabase" localSheetId="0" hidden="1">일반학과!$C$4:$L$114</definedName>
    <definedName name="_xlnm.Print_Area" localSheetId="1">'미래융합가상학과(춘천)'!$D$1:$L$21</definedName>
    <definedName name="_xlnm.Print_Area" localSheetId="2">연계전공!$D$1:$K$9</definedName>
    <definedName name="_xlnm.Print_Titles" localSheetId="0">일반학과!$3:$4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3" i="8" l="1"/>
  <c r="F33" i="8"/>
  <c r="E10" i="7"/>
  <c r="H10" i="7"/>
  <c r="I113" i="1" l="1"/>
  <c r="I107" i="1"/>
  <c r="I97" i="1"/>
  <c r="I88" i="1"/>
  <c r="I82" i="1"/>
  <c r="I75" i="1"/>
  <c r="I67" i="1"/>
  <c r="I50" i="1"/>
  <c r="I29" i="1"/>
  <c r="I25" i="1"/>
  <c r="I13" i="1"/>
  <c r="F113" i="1"/>
  <c r="F107" i="1"/>
  <c r="F97" i="1"/>
  <c r="F88" i="1"/>
  <c r="F82" i="1"/>
  <c r="F75" i="1"/>
  <c r="F67" i="1"/>
  <c r="F50" i="1"/>
  <c r="F29" i="1"/>
  <c r="F25" i="1"/>
  <c r="F13" i="1"/>
  <c r="I114" i="1" l="1"/>
  <c r="F114" i="1"/>
</calcChain>
</file>

<file path=xl/sharedStrings.xml><?xml version="1.0" encoding="utf-8"?>
<sst xmlns="http://schemas.openxmlformats.org/spreadsheetml/2006/main" count="748" uniqueCount="392">
  <si>
    <t>대학명</t>
  </si>
  <si>
    <t>경영대학</t>
  </si>
  <si>
    <t>관광경영학과</t>
  </si>
  <si>
    <t>국제무역학과</t>
  </si>
  <si>
    <t>생물자원과학부</t>
  </si>
  <si>
    <t>지역건설공학과</t>
  </si>
  <si>
    <t>동물산업융합학과</t>
  </si>
  <si>
    <t>동물응용과학과</t>
  </si>
  <si>
    <t>동물자원과학과</t>
  </si>
  <si>
    <t>건축학과(5년제)</t>
  </si>
  <si>
    <t>디자인학과</t>
  </si>
  <si>
    <t>무용학과</t>
  </si>
  <si>
    <t>미술학과</t>
  </si>
  <si>
    <t>스포츠과학과</t>
  </si>
  <si>
    <t>영상문화학과</t>
  </si>
  <si>
    <t>음악학과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</si>
  <si>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</si>
  <si>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</si>
  <si>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</si>
  <si>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</si>
  <si>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</si>
  <si>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</si>
  <si>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</si>
  <si>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</si>
  <si>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</si>
  <si>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</si>
  <si>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</si>
  <si>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문화인류학과</t>
  </si>
  <si>
    <t>정치외교학과</t>
  </si>
  <si>
    <t>생태조경디자인학과</t>
  </si>
  <si>
    <t>분자생명과학과</t>
  </si>
  <si>
    <t>생명건강공학과</t>
  </si>
  <si>
    <t>생물의소재공학과</t>
  </si>
  <si>
    <t>생명과학과</t>
  </si>
  <si>
    <t>수학과</t>
  </si>
  <si>
    <t>화학·생화학부</t>
  </si>
  <si>
    <t>전자공학과</t>
  </si>
  <si>
    <t>컴퓨터공학과</t>
  </si>
  <si>
    <t>경영·회계학부</t>
  </si>
  <si>
    <t>경제·정보통계학부</t>
  </si>
  <si>
    <t>화공·생물공학부</t>
  </si>
  <si>
    <t>지질·지구물리학부</t>
  </si>
  <si>
    <t>IT대학</t>
  </si>
  <si>
    <t>농업생명과학대학</t>
    <phoneticPr fontId="1" type="noConversion"/>
  </si>
  <si>
    <t>동물생명과학대학</t>
    <phoneticPr fontId="1" type="noConversion"/>
  </si>
  <si>
    <t>문화예술·공과대학</t>
    <phoneticPr fontId="1" type="noConversion"/>
  </si>
  <si>
    <t>산림환경과학대학</t>
    <phoneticPr fontId="1" type="noConversion"/>
  </si>
  <si>
    <t>의생명과학대학</t>
    <phoneticPr fontId="1" type="noConversion"/>
  </si>
  <si>
    <t>총계</t>
    <phoneticPr fontId="1" type="noConversion"/>
  </si>
  <si>
    <t>문화콘텐츠연계전공</t>
  </si>
  <si>
    <t>소프트웨어융합연계전공</t>
  </si>
  <si>
    <t>자연생태복원연계전공</t>
  </si>
  <si>
    <t>통합과학연계전공</t>
  </si>
  <si>
    <t>바이오소프트웨어연계전공</t>
  </si>
  <si>
    <t>주관학과</t>
    <phoneticPr fontId="1" type="noConversion"/>
  </si>
  <si>
    <t>디지털밀리터리학과</t>
  </si>
  <si>
    <t>전기전자공학과</t>
  </si>
  <si>
    <t>AI융합학과</t>
  </si>
  <si>
    <t>미디어커뮤니케이션학과</t>
    <phoneticPr fontId="1" type="noConversion"/>
  </si>
  <si>
    <t>합계</t>
    <phoneticPr fontId="1" type="noConversion"/>
  </si>
  <si>
    <t>비고</t>
    <phoneticPr fontId="1" type="noConversion"/>
  </si>
  <si>
    <t>소계</t>
    <phoneticPr fontId="1" type="noConversion"/>
  </si>
  <si>
    <t>내선번호
(033-250-XXXX)</t>
  </si>
  <si>
    <t>내선번호
(033-250-XXXX)</t>
    <phoneticPr fontId="1" type="noConversion"/>
  </si>
  <si>
    <t>경영학전공</t>
    <phoneticPr fontId="1" type="noConversion"/>
  </si>
  <si>
    <t>지구물리학전공</t>
    <phoneticPr fontId="1" type="noConversion"/>
  </si>
  <si>
    <t>지질학전공</t>
    <phoneticPr fontId="1" type="noConversion"/>
  </si>
  <si>
    <t>생화학전공</t>
    <phoneticPr fontId="1" type="noConversion"/>
  </si>
  <si>
    <r>
      <t xml:space="preserve">선발기준
</t>
    </r>
    <r>
      <rPr>
        <b/>
        <sz val="8"/>
        <rFont val="맑은 고딕"/>
        <family val="3"/>
        <charset val="129"/>
        <scheme val="minor"/>
      </rPr>
      <t>(선발과 관련된 선수과목이 있는 경우 반드시 선발기준에 포함하여 안내)</t>
    </r>
    <phoneticPr fontId="1" type="noConversion"/>
  </si>
  <si>
    <t>복수전공</t>
    <phoneticPr fontId="1" type="noConversion"/>
  </si>
  <si>
    <t>식품자원경제학과</t>
    <phoneticPr fontId="1" type="noConversion"/>
  </si>
  <si>
    <t>원예학과</t>
    <phoneticPr fontId="1" type="noConversion"/>
  </si>
  <si>
    <t>산림경영학과</t>
    <phoneticPr fontId="1" type="noConversion"/>
  </si>
  <si>
    <t>의생명시스템과학과</t>
    <phoneticPr fontId="1" type="noConversion"/>
  </si>
  <si>
    <t>국어국문학과</t>
    <phoneticPr fontId="1" type="noConversion"/>
  </si>
  <si>
    <t>불어불문학과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</si>
  <si>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</si>
  <si>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</si>
  <si>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</si>
  <si>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생명·환경융합학부</t>
    <phoneticPr fontId="1" type="noConversion"/>
  </si>
  <si>
    <t>1) 최소전공학점 이상 취득
2) 전공영역별 이수학점 이상 취득
3) 졸업논문</t>
  </si>
  <si>
    <t>1) 최소전공학점 이상 취득
2) 전공영역별 이수학점 이상 취득
3) 졸업시험</t>
  </si>
  <si>
    <t>033-250-6810</t>
  </si>
  <si>
    <t>1) 최소전공학점 이상 취득
2) 전공영역별 이수학점 이상 취득
3) 졸업시험 통과
- 과목 : 중급회계(1,2,3), 원가관리회계, 세무회계(1,2) (3과목) - 객관식 4지선다
- 평균 60점 이상 합격. 과락 40점.(복수전공자는 면제기준 없음)</t>
  </si>
  <si>
    <t>033-250-6250</t>
  </si>
  <si>
    <t>6310,  6370</t>
  </si>
  <si>
    <t>1) 최소전공학점 이상 취득
2) 전공영역별 이수학점 이상 취득
3) 아래 요건 중 1개 항목 충족
   ①졸업논문
   ②공모전 수상(자체 심사)
   ③한자능력검정시험(공인 2급 이상)
   ④KBS한국어능력시험(675점 이상)
   ⑤국어능력인증시험(168점 이상)
   ⑥창업 및 취업
   ⑦TOEIC(750점 이상)
   ⑧한국어능력시험(5급 이상, 외국인 한정)</t>
  </si>
  <si>
    <t>1) 최소전공학점 이상 취득
2) 전공영역별 이수학점 이상 취득
3) 아래의 내용에서 선택 1(자세한 사항은 학과 게시판 참고)
   ① 졸업논문
   ② 정규직 취업자(4대보험 적용 사업체)
   ③ 국가공인자격증 취득 
      - 사회조사분석사 2급 이상  
      - TESAT 2급 이상 
   ④ 외국어 공인시험 최소 인증 기준 상회 
      - TOEIC 800점/TEPS 689점/TOFEL CBT 240점, PBT 587점, IBT 94점 
      - JLPT N1급/HSK 5급</t>
  </si>
  <si>
    <t>1) 최소전공학점 이상 취득
2) 전공영역별 이수학점 이상 취득
3) 지역건설공학과에서 이수한 전공 교과목의 성적 평점평균 3.0 이상(지역건설공학과에서 지정한 타학과전공인정교과목 포함)</t>
  </si>
  <si>
    <t>1) 최소전공학점 이상 취득
2) 전공영역별 이수학점 이상 취득
3) 졸업시험 통과</t>
  </si>
  <si>
    <t>1) 최소전공학점 이상 취득
2) 전공영역별 이수학점 이상 취득
3) 한경태셋 3등급 혹은 매경테스트 600점이상 충족</t>
  </si>
  <si>
    <t>1) 최소전공학점 이상 취득
2) 전공영역별 이수학점 이상 취득
3) 아래의 사항중 1개 이상 충족해야 함(상세한 사항은 정보통계학전공 홈페이지 참고)
   ① 학과에서 지정한 어학시험의 기준 성적 이상 취득
   ② 통계소프트웨어 관련 자격증 또는 학과(전공)특성과 관련된 국가공인 자격증 취득
       (한국산업인력공단에서 인정하는 기술,전문,민간자격증에 한함)
   ③ 학과에서 지정한 전국단위 이상 공모전 및 대회 입상</t>
  </si>
  <si>
    <t>1) 최소전공학점 이상 취득
2) 전공영역별 이수학점 이상 취득
3) 토익 800이상 충족</t>
  </si>
  <si>
    <t>1) 최소전공학점 이상 취득
2) 전공영역별 이수학점 이상 취득
3) 심리학과 졸업시험 내규 충족</t>
  </si>
  <si>
    <t>033-250-6850</t>
  </si>
  <si>
    <t>1) 최소전공학점 이상 취득
2) 전공영역별 이수학점 이상 취득
3) 졸업시험 또는 졸업논문</t>
  </si>
  <si>
    <t>1) 최소전공학점 이상 취득
2) 전공영역별 이수학점 이상 취득
3) 졸업작품 또는 졸업논문 심사 통과(이수 예정자 졸업학기에 시행)</t>
  </si>
  <si>
    <t>1) 최소전공학점 이상 취득
2) 전공영역별 이수학점 이상 취득
3) 졸업논문 심사 통과</t>
  </si>
  <si>
    <t>033-250-6560</t>
  </si>
  <si>
    <t>1) 최소전공학점 이상 취득
2) 전공영역별 이수학점 이상 취득
3) 졸업논문 작성</t>
  </si>
  <si>
    <t>1) 최소전공학점 이상 취득
2) 전공영역별 이수학점 이상 취득
3) 졸업논문 작성 또는 졸업시험</t>
  </si>
  <si>
    <t>1) 최소전공학점 이상 취득
2) 전공영역별 이수학점 이상 취득
3) 국가자격증 취득-1개 필수+민간자격증 1개 총 2개의 자격증 취득
    (1-2급 전문스포츠지도사, 1-2급 생활스포츠지도사, 유소년스포츠지도사, 노인스포츠지도사, 1-2급 장애인스포츠지도사, 스포츠경영관리사, 건강운동관리사, 체육관련 민간자격증)</t>
  </si>
  <si>
    <t>1) 최소전공학점 이상 취득
2) 전공영역별 이수학점 이상 취득
3) 졸업논문 통과</t>
  </si>
  <si>
    <t>1) 최소전공학점 이상 취득
2) 전공영역별 이수학점 이상 취득
3) 졸업논문 심사 합격</t>
  </si>
  <si>
    <t>1) 최소전공학점 이상 취득
2) 전공영역별 이수학점 이상 취득
3) 졸업논문 작성 및 발표</t>
  </si>
  <si>
    <t>1) 최소전공학점 이상 취득
2) 전공영역별 이수학점 이상 취득
3) 졸업 논문 제출</t>
  </si>
  <si>
    <t>1) 최소전공학점 이상 취득
2) 전공영역별 이수학점 이상 취득
3) 아래의 졸업시험 대체 기준 중 1개를 선택하여 지정된 기간에 제출(상세한 사항은 관광경영학과 홈페이지 참고)
   ① 학과에서 정한 자격증 1개 이상  취득
   ② 공인어학성적 1개 이상 보유(입학이후 취득한 유효기간 내 성적)
   ③ 공모전 수상(전공 관련 전국규모 장려상 이상) 상장 및 보고서 제출
   ④ 국내외 인턴 경험 증빙서류 및 보고서 제출
   ⑤ 공무원 시험 합격 증빙서류 및 보고서 제출
   ⑥ 취업 증빙서류(4대보험가입증빙) 및 보고서 제출
   ⑦ 전공 성적 4.0 이상, 30학점 이상 취득 후 성적증명서 및 보고서 제출</t>
  </si>
  <si>
    <t>1) 최소전공학점 이상 취득
2) 전공영역별 이수학점 이상 취득
3) 졸업논문 제출</t>
  </si>
  <si>
    <t>1) 최소전공학점 이상 취득
2) 전공영역별 이수학점 이상 취득
3) 음악학과 교과목인 전공실기(1,2,3,4,5,6,7,8)과목을 이수하여야함</t>
  </si>
  <si>
    <t>1) 최소전공학점 이상 취득
2) 전공영역별 이수학점 이상 취득
3) 실험실 배정 후 졸업논문작성(자세한 내용은 화학전공 홈페이지&gt; 학사안내&gt; 전공졸업요건에서 확인할 수 있으며, 명시된 기준을 충족해야만 졸업 가능)</t>
  </si>
  <si>
    <t>1) 최소전공학점 이상 취득
2) 전공영역별 이수학점 이상 취득
3) ①졸업논문 ②외국어(엉어)성적 ③사회조사분석사 자격증 취득 ④ 그 외 학과장이 인정하는 자격증 취득 중 1개 충족</t>
  </si>
  <si>
    <t>033-250-6840</t>
  </si>
  <si>
    <t>1) 최소전공학점 이상 취득
2) 전공영역별 이수학점 이상 취득
3) 졸업논문 및 발표</t>
  </si>
  <si>
    <t>1) 최소전공학점 이상 취득
2) 전공영역별 이수학점 이상 취득
3) 졸업논문 합격</t>
  </si>
  <si>
    <t>1) 최소전공학점 이상 취득
2) 전공영역별 이수학점 이상 취득
3) 졸업논문 또는 독일어능력시험 Goethe-Zertifikat B1 취득</t>
  </si>
  <si>
    <t xml:space="preserve">1) 최소전공학점 이상 취득
2) 전공영역별 이수학점 이상 취득
3) 졸업논문 </t>
  </si>
  <si>
    <t>1) 최소전공학점 이상 취득
2) 전공영역별 이수학점 이상 취득
3) 가정교육과 졸업시험 합격
  - 시행시기: 매년 1월 초 실시
    (불합격자 발생한 영역에 대해서는 1달 이내 재시험 실시)
  - 합격기준: 응시 영역별 60점 이상(100점 만점 기준)</t>
  </si>
  <si>
    <t>1) 최소전공학점 이상 취득
2) 전공영역별 이수학점 이상 취득
3) 졸업논문 심사 (심사면제 : 학과에서 정한 기간 내 DELF B1 취득)</t>
  </si>
  <si>
    <t>1) 최소전공학점 이상 취득
2) 전공영역별 이수학점 이상 취득
3) 졸업시험 합격</t>
  </si>
  <si>
    <t>033-250-6380</t>
  </si>
  <si>
    <t>1) 최소전공학점 이상 취득
2) 전공영역별 이수학점 이상 취득
3) 아래의 요건 중 1개 항목 충족(상세한 사항은 수학과 홈페이지 참고)
   ①졸업논문
   ②졸업작품
   ③졸업종합시험
   ④학과에서 정한 어학성적 또는 자격증 제출
   ⑤졸업시험과목 성적 요건 통과
   ⑥취창업관련 증빙서류제출
   ⑦대학원합격통지서 제출</t>
  </si>
  <si>
    <t>1) 최소전공학점 이상 취득
2) 전공영역별 이수학점 이상 취득
3) 입학년도에 따라 아래의 요건을 충족해야 함
   ①한자 자격 3급 이상, ②한국사 자격 3급 이상, ③컴퓨터 자격증 1종
   ▶2024학년도 이후 입학자 : 위 3개 분야 모두 충족
   ▶2017학년도 ~ 2023학년도 입학자: 위 3개 분야 중 택2
   ▶2016학년도 이전 입학자: 위 3개 분야 중 택1
   ▶상세한 사항은 한문교육과 홈페이지 참고</t>
  </si>
  <si>
    <t>033-250-6490</t>
  </si>
  <si>
    <t>1) 최소전공학점 이상 취득
2) 전공영역별 이수학점 이상 취득
3) 다음 중 1가지를 선택하여 지정된 기간에 제출(상세한 내용은 국제무역학과 홈페이지의 공지사항 참고)
   ① 학과에서 정한 자격증 취득
   ② 학과에서 정한 유효기간 내의 공인어학성적
   ③ 학과에서 정한 내용의 보고서 및 증빙자료 제출</t>
  </si>
  <si>
    <t>1) 최소전공학점 이상 취득
2) 전공영역별 이수학점 이상 취득
3) 4학년 졸업작품을 완성하여 학과장 및 지도교수, 외부교수로 구성된 졸업작품심사위원회의 1차 및 2차 심사를 통과하여야 하며, 졸업전시에서 최종 심사를 통과한 경우에 졸업</t>
  </si>
  <si>
    <t>1) 최소전공학점 이상 취득
2) 전공영역별 이수학점 이상 취득
3) 졸업논문 발표 (매년 12월)</t>
  </si>
  <si>
    <t>1) 최소전공학점 이상 취득
2) 전공영역별 이수학점 이상 취득
3) 1),2)의 요건 충족</t>
  </si>
  <si>
    <t>1) 최소전공학점 이상 취득
2) 전공영역별 이수학점 이상 취득
3) 졸업논문 또는 기타 기준 충족(이수 예정자 졸업학기에 시행)
- 기타 기준 : 전공 학술지 논문 출판, 졸업 연구보고서 심사 통과</t>
  </si>
  <si>
    <t>033-250-6880</t>
  </si>
  <si>
    <t xml:space="preserve">1) 최소전공학점 이상 취득
2) 전공영역별 이수학점 이상 취득
3) ①졸업논문  또는 ②학과에서 정하는 공인외국어 시험 성적 및 자격증(학과 문의) 제출                     </t>
  </si>
  <si>
    <t>1) 최소전공학점 이상 취득
2) 전공영역별 이수학점 이상 취득
3) 졸업논문 심사통과(4학년 1학기 또는 2학기 신청)</t>
  </si>
  <si>
    <t>033-250-6450</t>
  </si>
  <si>
    <t>1) 최소전공학점 이상 취득
2) 전공영역별 이수학점 이상 취득
3) 졸업작품전 참여 및 통과</t>
  </si>
  <si>
    <t>사회과학대학(춘천)</t>
    <phoneticPr fontId="1" type="noConversion"/>
  </si>
  <si>
    <t>인문대학(춘천)</t>
    <phoneticPr fontId="1" type="noConversion"/>
  </si>
  <si>
    <t>1) 최소전공학점 이상 취득
2) 전공영역별 이수학점 이상 취득
3) 경영학전공 졸업시험(또는 졸업시험 면제기준 취득)을 통과해야 함.(상세한 사항은 경영학전공 홈페이지 참고)
* 졸업시험면제기준
   - 토익 850점 이상 또는 이에 상응하는 외국어 점수 보유자
   - 국내·외 학술지 1회 이상 발표한 자
   - 창업한자
   - 7학기 이수 평점평균 4.0 이상인자
   - 공모전 수상 실적 2개 이상인 자</t>
  </si>
  <si>
    <t>1) 최소전공학점 이상 취득
2) 전공영역별 이수학점 이상 취득
3) 졸업논문 발표 및 제출</t>
  </si>
  <si>
    <t>1) 최소전공학점 이상 취득
2) 전공영역별 이수학점 이상 취득
3) 다음 요건 중 한가지를 선택하여 충족
   ①졸업논문제출
   ②졸업논문대체 제출(JLPT N1 취득 또는 JPT 660점 이상 취득한 자격증(또는 성적표))
      ※ 졸업논문대체의 경우 강원대학교 입학 후에 취득한 것만 해당되며, 해당 자격증의 유효기간이 지나지 않은 것만 인정
      ※ 요건에 대한 자세한 사항(제출기간 등)은 일본학과 사무실에 문의</t>
  </si>
  <si>
    <t>033-250-6290</t>
  </si>
  <si>
    <t>1) 최소전공학점 이상 취득
2) 전공영역별 이수학점 이상 취득
3) 학과졸업인증 요건 충족
   - ~2019학번까지 : 논문 또는 TOEIC 750점 이상 또는 TOEIC SPEAKING L.6 이상
   - 2020학번부터 ~   : TOEIC 700점 이상 또는 TOEIC SPEAKING L.6 이상 또는 공모전 수상자
     단, 전국대회 단위의 전공관련 공모전에서 3 또는 4학년 수상자는 졸업대체 인정(논문으로 제출해야 함)
   - 2025학번부터~ 졸업 포인트제 : 필수(외국어, 공모전) 택1 + 선택 = 700점
자세한 내용은 식품자원경제학과 홈페이지 참고</t>
  </si>
  <si>
    <t>1) 최소전공학점 이상 취득
2) 전공영역별 이수학점 이상 취득
3) 아래의 내용에서 택1(상세한 사항은 지리교육과 사무실에 문의)
   ① 졸업시험 합격
   ② 취업자 취업예정자(취업통계조사 기준,ROTC 포함)
   ③ 대학원 진학
   ④ 국가공인자격증 취득(지적(산업)기사, 측량및지형공간정보(산업)기사, 사무자동화산업기사, 정보처리(산업)기사, 교통산업기사, 도시계획기사 등)※자격증별 인정여부는 학과회의를 통해 최종 결정함
   ⑤ 외국어분야 공인시험 기준점수 이상</t>
  </si>
  <si>
    <t>1) 최소전공학점 이상 취득
2) 전공영역별 이수학점 이상 취득
3) 생화학전공 지도교수 배정 및 실험진행 후 졸업논문포스터 발표 및 졸업논문 제출</t>
  </si>
  <si>
    <t>033-250-8510</t>
  </si>
  <si>
    <t>1) 최소전공학점 이상 취득
2) 전공영역별 이수학점 이상 취득
3) 다음의 요건 중 한가지 이상 충족
   ① 졸업논문 제출
   ② '식물자원취창업캡스톤디자인' 수업 수강 후 실험실습결과보고서 제출
   ③ 종자기사 취득 후 취득확인서 제출</t>
  </si>
  <si>
    <t>1) 최소전공학점 이상 취득
2) 전공영역별 이수학점 이상 취득
3) 외국어 분야 공인 성적, 국가 기술 인정 자격, 전국대회 규모 이상의 각종 대회 입상, 졸업논문 중 택 1</t>
  </si>
  <si>
    <t>사학과</t>
  </si>
  <si>
    <t>농업생명과학대학</t>
  </si>
  <si>
    <t>동물생명과학대학</t>
  </si>
  <si>
    <t>문화예술·공과대학</t>
  </si>
  <si>
    <t>사회과학대학(춘천)</t>
  </si>
  <si>
    <t>산림환경과학대학</t>
  </si>
  <si>
    <t>의생명과학대학</t>
  </si>
  <si>
    <t>인문대학(춘천)</t>
  </si>
  <si>
    <t>자연과학대학(춘천)</t>
  </si>
  <si>
    <t>사범대학</t>
    <phoneticPr fontId="1" type="noConversion"/>
  </si>
  <si>
    <t>의생명공학과</t>
  </si>
  <si>
    <t>1) 최소전공학점 이상 취득
2) 전공영역별 이수학점 이상 취득
3) 3학년 실험실 배정, 졸업논문 발표 및 통과(자세한 사항은 환경과학전공 홈페이지에서 확인)</t>
  </si>
  <si>
    <t>1) 최소전공학점 이상 취득
2) 전공영역별 이수학점 이상 취득
3) 졸업논문, 졸업종합시험 중 택1(취업으로 인해 졸업논문 작성이 어려울 경우)</t>
  </si>
  <si>
    <t>1) 최소전공학점 이상 취득
2) 전공영역별 이수학점 이상 취득
3) 졸업논문 / 학과에서 지정한 공인영어성적 중 택 1</t>
  </si>
  <si>
    <t xml:space="preserve">1) 최소전공학점 이상 취득
2) 전공영역별 이수학점 이상 취득
3)  "캡스톤디자인1" 교과목을 필수이수하고 그 결과를 바탕으로 졸업논문을 완성하고 종강 전까지 제출 </t>
  </si>
  <si>
    <t>비고</t>
  </si>
  <si>
    <t>1) 최소전공학점 이상 취득
2) 전공영역별 이수학점 이상 취득
3) 아래 졸업인증 중 1가지 요건 제출 및 통과.
    - 논문조
    - 기사 자격증
    - 취창업
    - 학과 역량 강화 프로그램
자세한 내용은 원예학과 홈페이지 참고</t>
  </si>
  <si>
    <t>1) 최소전공학점 이상 취득
2) 전공영역별 이수학점 이상 취득
3) &lt;졸업논문&gt;작성 및 심사 통과
   -실험실 배정후 4학년 1, 2학기 동안 실험실 입실하여 졸업논문작성
   -이후 공개발표(12월 초) 참여 및 졸업논문 제출
   -지도교수를 포함한 학과 소속교원으로 이루어진 논문 심사위원회의 심사를 통과해야함</t>
  </si>
  <si>
    <t>1) 최소전공학점 이상 취득
2) 전공영역별 이수학점 이상 취득
3) 다음의 요건 중 한가지 이상 충족(상세한 내용은 식물의학전공 홈페이지의 졸업요건 참고)
   ① 졸업포스터 제출 및 발표
   ② 식물보호기사 또는 종자기사 취득 후 취득확인서 제출
   ③ 전공에서 정한 유효기간 내의 공인어학성적 제출</t>
  </si>
  <si>
    <t>사범대학</t>
  </si>
  <si>
    <t>1) 최소전공학점 이상 취득
2) 전공영역별 이수학점 이상 취득
3) 정보처리기사 취득, 캡스톤 결과보고서, 졸업논문 등 학과 졸업요건 중 택 1</t>
  </si>
  <si>
    <t>1) 최소전공학점 이상 취득
2) 전공영역별 이수학점 이상 취득
3) 취업역량심화 혹은 연구역량심화과정 이수(택1_상세한 사항은 식품생명공학과 홈페이지 참고)
   ① 연구역량심화과정 
     - 실험실 배정 후 실험실에 입실하여 졸업포스터 작성
     - 12월에 포스터 공개발표를 통하여 발표점수 70점 이상 취득
   ② 취업역량심화과정
      - 식품생명공학과 졸업인증내규(안)의 별표1을 참고하여 필수영역을 포함하여 60점 이상 취득</t>
  </si>
  <si>
    <t>1) 최소전공학점 이상 취득
2) 전공영역별 이수학점 이상 취득
3) 아래의 두가지 요건 모두 충족
   ①졸업학술발표회에서 논문 또는 리뷰 포스터 발표 
   ②한 학기당 학과 행사 2개 이상 참가</t>
  </si>
  <si>
    <r>
      <t>복수전공 이수인정 요건</t>
    </r>
    <r>
      <rPr>
        <b/>
        <sz val="8"/>
        <rFont val="맑은 고딕"/>
        <family val="3"/>
        <charset val="129"/>
        <scheme val="minor"/>
      </rPr>
      <t xml:space="preserve">
1. 1),2),3)의 요건을 모두 충족해야 함
2. 3)의 소정요건은 추후 학과의 사정에 따라 변경될 수 있음</t>
    </r>
    <phoneticPr fontId="1" type="noConversion"/>
  </si>
  <si>
    <t>복수전공</t>
  </si>
  <si>
    <t>부전공</t>
  </si>
  <si>
    <t>연계전공</t>
    <phoneticPr fontId="1" type="noConversion"/>
  </si>
  <si>
    <t>내선번호
(033-251-XXXX)</t>
  </si>
  <si>
    <t>모집단위</t>
    <phoneticPr fontId="1" type="noConversion"/>
  </si>
  <si>
    <t>대학</t>
    <phoneticPr fontId="1" type="noConversion"/>
  </si>
  <si>
    <t>2027-1
선발 예정인원</t>
  </si>
  <si>
    <t>2027학년도 1학기 일반학과 부·복수전공 이수예정자 선발예정인원 및 사정기준</t>
  </si>
  <si>
    <t>2027학년도 1학기 연계전공 부·복수전공 이수예정자 선발인원 및 사정기준</t>
  </si>
  <si>
    <t>1) 최소전공학점 이상 취득
2) 전공영역별 이수학점 이상 취득
3) 1),2)의 요건 충족</t>
    <phoneticPr fontId="1" type="noConversion"/>
  </si>
  <si>
    <t>1.실기시험(기초실기) 평가에서 100점 만점에 80점 이상인 자
2. 동점일 경우 최종학년까지 성적 우수자</t>
  </si>
  <si>
    <t>별도선발기준 없음</t>
    <phoneticPr fontId="1" type="noConversion"/>
  </si>
  <si>
    <t>에너지자원공학과</t>
  </si>
  <si>
    <t>1. 성적(100%)
2. 전공과목 이수성적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</si>
  <si>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1) 1학년 개설 기본이수과목 중 2과목 이상 이수자
  - 경제탐구1, 인간과사회, 정치와사회
2) 성적(평점) 3.5 이상 지원자 중 높은 성적 순 선발
3) 동점자 처리 기준
  - (1순위) 일반사회교육과 전공성적(평점)이 높은 자
  - (2순위) 연령이 많은 자 </t>
    </r>
    <phoneticPr fontId="1" type="noConversion"/>
  </si>
  <si>
    <t>1.1,2학년 합계의 평점평균 성적순
2.평점평균이 동일한 경우 취득학점이 많은 학생
3.취득학점이 같을 경우 2학년 성적이 우수한 학생
4.2학년 성적이 같을 경우 1학년 성적이 우수한 학생</t>
  </si>
  <si>
    <t>성적100%</t>
  </si>
  <si>
    <t>1.성적우수자 순</t>
  </si>
  <si>
    <t>토목공학과</t>
  </si>
  <si>
    <t>1. 성적(70%) 2. 면접(30%)</t>
  </si>
  <si>
    <t>산림자원학과</t>
  </si>
  <si>
    <t>1. 총 평균평점 3.0 이상
2. 그 외의 사항은 학과 결정</t>
  </si>
  <si>
    <t>1. 성적 우수자 
2. 선발학과 학문기초 또는 전공과목 취득학점 많은 순
3. 입학년도가 늦은 순</t>
  </si>
  <si>
    <t>1. 성적 우수자 
2. 선발학과 관련 교양 또는 전공과목 취득학점 많은 순
3. 입학년도가 늦은 순</t>
  </si>
  <si>
    <t>1. 성적(50%) - 전학년 평점평균(백분위 환산 점수)
2. 면접(50%) - 100점 만점
(단, 평점평균이 3.0 미만이거나 면접점수가 100점 만점에 40점 이하일 경우 선발 사정에서 제외)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</si>
  <si>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지원자격
- 국어교육과 전공선택 교과목 6학점 이상을 이수한 자
2. 선발기준
- 성적
- 면접(면접 점수 70/100점 미만은 사정 제외)</t>
    </r>
    <phoneticPr fontId="1" type="noConversion"/>
  </si>
  <si>
    <t>경제학전공</t>
  </si>
  <si>
    <t>1. 성적(평점평균 100%)
2. 동점 시, 선발학과 교양(경제학원론) 또는 전공과목 성적 우수자</t>
  </si>
  <si>
    <t>정보통계학전공</t>
  </si>
  <si>
    <t>1. 성적(평점평균 100%)
2. 동점 시, 선발학과 교양(경영경제통계, 경영경제통계와 SW실습, 기초통계학 및 SW실습, 정보통계학 및 SW실습, 기초통계학)  또는 전공과목 성적 우수자</t>
  </si>
  <si>
    <t>스마트산업공학과</t>
  </si>
  <si>
    <t>1. 전체평점평균 성적순
2. 평점평균이 동일한 경우 취득학점이 많은 학생
3. 취득학점이 같을 경우 직전학기 성적이 우수한 학생</t>
  </si>
  <si>
    <t>1. 평균 성적 우수자
2. 평균 성적 동점자의 경우, 사전 전공 과목 수강자</t>
  </si>
  <si>
    <t>033-250-6480</t>
  </si>
  <si>
    <t>선발예정인원 없음</t>
    <phoneticPr fontId="1" type="noConversion"/>
  </si>
  <si>
    <t>성적(100%)</t>
  </si>
  <si>
    <t>기계융합공학부</t>
  </si>
  <si>
    <t>1) 최소전공학점 이상 취득
2) 전공영역별 이수학점 이상 취득
3) 캡스톤디자인 교과목 이수(1,2)를 통한 논문통과 필수</t>
  </si>
  <si>
    <t>식물자원응용과학전공</t>
  </si>
  <si>
    <t>1. 성적
2. 선발학과 전공과목 성적이 높은 순
3. 학년이 낮은 순</t>
  </si>
  <si>
    <t>심리학과</t>
  </si>
  <si>
    <t>1. 성적
2. 동점시 심리학과 전공 관련 교과목 성적으로 결정
3. 기타</t>
  </si>
  <si>
    <t>1. 성적
2. 동점시 심리학과 전공 관련 교과목 성적으로 결정
3.기타</t>
  </si>
  <si>
    <t>성적 100%</t>
  </si>
  <si>
    <t>환경공학과</t>
  </si>
  <si>
    <t>1.성적(70%), 면접(30%)</t>
  </si>
  <si>
    <t>펄프제지공학과</t>
  </si>
  <si>
    <t>1. 성적, 2. 동일계열, 3. 그 외 사항은 학과 결정</t>
  </si>
  <si>
    <t>총평점평균이 높은순</t>
  </si>
  <si>
    <t>1. 성적
2. 동점자 발생 시 면접으로 선발</t>
  </si>
  <si>
    <t>회계학전공</t>
  </si>
  <si>
    <t>1. 지원자격
- [회계원리기초(=회계학원론1)] 교과목 또는 [생활속의회계] 교과목을 이수한 자
2. 선발기준
- 성적(평점평균 100%)
- 평점평균이 동일한 경우 취득학점이 많은 학생</t>
  </si>
  <si>
    <t>1. 성적(100%)
2. 본 전공 관련 교과성적 우수자</t>
  </si>
  <si>
    <t>1.성적 우수자 순
2.1순위 성적에서 동점인 경우 수료전공
  필수 과목의 학점이 상위인자 우선</t>
  </si>
  <si>
    <t>배터리융합공학과</t>
  </si>
  <si>
    <t>1. 성적, 2. 전공성적</t>
  </si>
  <si>
    <t>1.평점평균 순 
2.동점자인 경우 생활일본어의 평점평균 순
3.동점자인 경우 일본학과에서 개설된 모든 교과목의 평점평균 순</t>
  </si>
  <si>
    <t>1. 성적  2. 동점시 면접으로 결정</t>
  </si>
  <si>
    <t>1. 전학년 평점평균 성적순
2. 동점자인 경우 
  2-1 국어국문학과 전공 기수강 교과목 성적순
  2-2 기초교양과목 (계열별 글쓰기 교과목) 성적순</t>
  </si>
  <si>
    <t>1. 전학년 평점평균 성적순
2. 동점자인 경우 
  2-1 국어국문학전공 전공 기수강 교과목 성적순
  2-2 기초교양과목 (계열별 글쓰기 교과목) 성적순</t>
  </si>
  <si>
    <t>1) 평점평균 성적 순
2) 동점자인 경우 기이수한 불어불문학과 교과목 성적 순</t>
  </si>
  <si>
    <t>1) 평점평균 순
2) 동점자인 경우 기이수한 불어불문학과 교과목 성적 순</t>
  </si>
  <si>
    <t>1) 총 평균평점 3.0 이상
2) 그 외의 사항은 학과 결정</t>
  </si>
  <si>
    <t>1. 성적(평점평균 100%)
2. 동점 시, 선발학과 교양 필수 및 전공과목 성적 우수자</t>
  </si>
  <si>
    <t>1.총 평점평균 성적순
2.평점평균이 동일한 경우 취득학점이 많은 학생
3.취득학점이 같을 경우 직전학기 성적이 우수한 학생</t>
  </si>
  <si>
    <t>1. 총 평점평균 성적순
2. 평점평균이 동일한 경우 취득학점이 많은 학생
3. 취득학점이 같을 경우 직전학기 성적이 우수한 학생
4. 그 외 사항은 학과에서 내부 결정함</t>
  </si>
  <si>
    <t>1. 성적(평점평균 100%)
2. 평점평균이 동일한 경우 취득학점이 많은 자</t>
  </si>
  <si>
    <t>1. 전학년 평점평균 성적 순
2. 동점자인 경우 기이수한 영어영문학과 개설 교과목의 이수 학점이 높은 순
3. 동점자인 경우 기이수한 영어영문학과 개설 교과목의 성적이 높은 순</t>
  </si>
  <si>
    <t>1. 이수학기 전체 평점평균순
2. 1순위 성적에서 동점인 경우 수료전공 필수 과목의 학점이 상위인자 우선</t>
  </si>
  <si>
    <t>산림환경보호학과</t>
  </si>
  <si>
    <t>1) 총 평균평점 3.0 이상
2) 그 외의 사항은 학과 결정
3) 동일계열</t>
  </si>
  <si>
    <t>1) 성적
2) 입학년도가 늦은 순
3) 생년월일이 늦은 순</t>
  </si>
  <si>
    <t>식물의학전공</t>
  </si>
  <si>
    <t>1. 성적
2. 입학년도가 늦은 순
3. 생년월일이 늦은 순</t>
  </si>
  <si>
    <t>화학공학전공</t>
  </si>
  <si>
    <t>1. 자연계열
2. 성적100%(전체평점평균 기준이며, 동점일 경우 전체이수학점 수가 높은 자 우선 선발)</t>
  </si>
  <si>
    <t>독어독문학과</t>
  </si>
  <si>
    <t>1.평점평균 순
2.동점자: 독어독문학과에서 개설한 교과목 성적순</t>
  </si>
  <si>
    <t>1) 최소전공학점 이상 취득
2) 전공영역별 이수학점 이상 취득
3) 한국사능력검정시험 1급 취득 + 아래의 내용에서 선택 1
 ① 졸업논문 제출(3,4학년 과정 중)
 ② 교내·외에서 개최한 역사 관련 논문경연대회 또는 이에 준하는 전문성을 요하는 대회의 3위 이상 단독 수상
 ③ 대학원 진학
 ④ 중등교사 임용시험 1차 합격
 ⑤ 각종 공무원 시험 합격
 ⑥박물관·미술관 등의 준학예사 이상 자격 취득
 ⑦ 4대보험 가입 직종 정규직 취업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</si>
  <si>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성적 100%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</si>
  <si>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1.1,2학년 성적의 평점평균 순
2.선발인원의 커트라인 동점자가 있을 경우에는
  다음의 각 순서에 의한다.
 - 복수전공 학과가 동일계열인자
 - 생년월일이 빠른자(연령이 많은자)
 - 입학성적이 높은자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</si>
  <si>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모든 학년도 평점평균 우수자 순
2. 단, 1항 해당자 중 지원학과별 1명은 우선선발한다.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</si>
  <si>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영어교육과 전공선택 교과목 6학점 이상 이수
2. 토익점수 700점 이상 보유(접수일 기준)
3. 총 평점평균 성적순 선발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</si>
  <si>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총 평점평균 4.0 이상
2. 성적(50%)+면접(50%)
   - 면접점수 60점 미만자(100점 만점 기준)는 사정대상에서 제외
3. 동점자 처리 기준
  - (1순위) 총 평점평균이 높은 자
  - (2순위) 생년월일이 빠른 자 (연령이 많은 자) 
★매 학년도 1학기에만(3월 복수전공 진입) 선발함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</si>
  <si>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성적(30%), 면접(30%), 실기(40%)
 - 면접 및 실기 점수의 60% 이하는 불합격 처리함
 - 면접은 학업역량(50%), 인성(30%), 잠재역량(20%)
 - 실기종목은 윗몸일으키기(1분-횟수), 지그재그런(초), 제자리멀리뛰기(cm)
2. 선발인원의 커트라인 동점자가 있을 경우 다음의 각 순서에 의한다.
 - 실기 점수가 높은자
 - 입학성적이 높은자</t>
    </r>
    <phoneticPr fontId="1" type="noConversion"/>
  </si>
  <si>
    <t>건축공학과</t>
  </si>
  <si>
    <t xml:space="preserve">1. 성적(70%)+면접(30%)
   - 면접점수 60점 미만자(100점 만점 기준)는 사정대상에서 제외
2.  면접 일시 및 장소는 학과 홈페이지 및 개별 연락으로 공지 예정                              (면접 20분 전까지 면접 대기실 입실 공과대학 3호관 403호)
3. 동점자 처리 기준
  - 총 평점평균이 높은 자
  - 기이수한 건축공학과 개설 교과목의 이수 학점이 높은 순 
</t>
  </si>
  <si>
    <t xml:space="preserve">1) 최소전공학점 이상 취득
2) 전공영역별 이수학점 이상 취득
3) 건축종합설계2 교과목 이수를 통한 논문통과 필수                                                             </t>
  </si>
  <si>
    <t xml:space="preserve">1. 성적(70%)+면접(30%)
   - 면접점수 60점 미만자(100점 만점 기준)는 사정대상에서 제외
2.  면접 일시 및 장소는 학과 홈페이지 및 개별 연락으로 공지 예정(면접 20분 전까지 면접 대기실 입실 공과대학 3호관 403호)
3. 동점자 처리 기준
  - 총 평점평균이 높은 자
  - 기이수한 건축공학과 개설 교과목의 이수 학점이 높은 순 
</t>
  </si>
  <si>
    <t>학과 사무실: 공과대학 3호관 309호</t>
  </si>
  <si>
    <t>철학과</t>
  </si>
  <si>
    <t>1) 평점평균 순 
2) 동점자의 경우 철학과에서 개설한 교과목 성적순</t>
  </si>
  <si>
    <t>반도체물리학과</t>
  </si>
  <si>
    <t>1. 성적 우수자 순
2. 1순위 성적에서 동점인 경우 반도체물리학과 개설 전공과목 이수학점이 많은 자 우선
3. 2순위에서도 동점인 경우 전체 이수학점이 높은 자 우선</t>
  </si>
  <si>
    <t>1) 최소전공학점 이상 취득
2) 전공영역별 이수학점 이상 취득
3) 반도체물리학과 지도교수 배정 및 실험진행 후 졸업논문 발표 및 졸업논문 제출</t>
  </si>
  <si>
    <t>1) 최소전공학점 이상 취득
2) 전공영역별 이수학점 이상 취득
3) AI융합캡스톤디자인 교과목 이수</t>
  </si>
  <si>
    <t>1. 총평점평균순
2. 1순위 동점자의 경우 총취득학점 순
3. 컴퓨터 관련학과 소속 학생 선발 제외함</t>
  </si>
  <si>
    <t>1) 최소전공학점 이상 취득
2) 전공영역별 이수학점 이상 취득
3) 정보처리기사 취득, 캡스톤 결과보고서, 취업보고서 중 택 1</t>
  </si>
  <si>
    <t>1) 성적(100%) + 외국어성적(가산)으로 정원내 50% 선발
(외국어 성적 제출 기한 및 방법: 국제무역학과 메일 trade1@kangwon.ac.kr로 부복수전공 신청 마감일까지 제출)
2) 그 외 50% 학과내부회의 통해 당락 결정
   ① 전공필수 교과목 이수자 및 성적 우수자
   ② 전공선택 교과목 이수자 및 성적 우수자
3) 신청마감일 기준 8학기 이상 재학자 중 국제무역학과 전공과목 기수강 학점이 30학점 미만일 경우 선발 제외</t>
    <phoneticPr fontId="1" type="noConversion"/>
  </si>
  <si>
    <t>사범대학은 부전공 미선발</t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</si>
  <si>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사전 교과목 이수자
  (자연지리학, 인문지리학 2개 교과목)
2. 성적(50%)+면접(50%, 면접점수 70/100점 미만은 사정 제외)</t>
    </r>
    <phoneticPr fontId="1" type="noConversion"/>
  </si>
  <si>
    <t>1.평점평균 순                                                                                                                  2.사학과에서 개설한 교과목 성적순</t>
  </si>
  <si>
    <t>1.평점평균 순                                                                                2.사학과에서 개설한 교과목 성적순</t>
  </si>
  <si>
    <t xml:space="preserve">1. 1학년 이상 수료자                                                            2. 평점평균 순    </t>
  </si>
  <si>
    <t>식품생명공학과</t>
  </si>
  <si>
    <t>물리교육전공</t>
  </si>
  <si>
    <t>생물교육전공</t>
  </si>
  <si>
    <t>지구과학교육전공</t>
  </si>
  <si>
    <t>화학교육전공</t>
  </si>
  <si>
    <t>사범대학 과학교육학부 학생만 지원 가능</t>
  </si>
  <si>
    <t>1. 성적
2. 환경과학전공 개설 교양과목 또는 전공과목 취득학점 많은 순</t>
  </si>
  <si>
    <t>환경과학전공</t>
  </si>
  <si>
    <t>산림바이오소재공학과</t>
  </si>
  <si>
    <t>화학전공</t>
  </si>
  <si>
    <t>화학 관련 과목 성적 우수자</t>
  </si>
  <si>
    <t>행정학과</t>
  </si>
  <si>
    <t>1.성적
2.면접(신청인원 초과시)</t>
  </si>
  <si>
    <t>성적 100%</t>
    <phoneticPr fontId="1" type="noConversion"/>
  </si>
  <si>
    <t>1. 성적(50%)
2. 면접(50%)
★면접은 학과에서 1차적으로 성적순으로 배수 선발하여 진행하며 면접 대상자는 개별 문자 공지함, 면접은 온라인(ZOOM)으로 진행되며 면접 당일 포트폴리오를 지참하여 제시 가능(필수아님, 선택사항)</t>
  </si>
  <si>
    <t>1. 평점평균 성적 순 (평점평균 3.0 이상)
2. 평점평균이 동일한 경우
 가. 취득학점이 많은 순
 나. 학년이 낮은 순</t>
  </si>
  <si>
    <t>복수전공 면접일시 및 장소는 면접 일주일 전 대상자에게 문자로 공지함 (2027.1.22(금) 오후 예정)</t>
  </si>
  <si>
    <t>비주얼디자인전공</t>
  </si>
  <si>
    <t>1. 실기시험 평가에서 100점 만점에 70점 이상인 자
2. 실기시험 동점일 경우 최종 학년까지 성적우수자
3. 비주얼디자인전공 1명, 영상디자인전공 1명, 인더스트리얼디자인전공 1명
4. 선발인원 미달임에도 불구하고 실기시험 평가점수 70점 미만일 경우 미선발
5. 평점평균 3.7 이상인 자</t>
  </si>
  <si>
    <t>실기시험: 포스터 작업
- 시간: 4시간
- 준비물: 포스터 작업 가능한 도구
- 3절 시험지 제공</t>
  </si>
  <si>
    <t>영상디자인전공</t>
  </si>
  <si>
    <t>실기시험: 포토샵, 일러스트레이터 소프트웨어 작업
- 시간: 4시간
- 시험지 규격: A3</t>
  </si>
  <si>
    <t>인더스트리얼디자인전공</t>
  </si>
  <si>
    <t>실기시험: 랜더링 작업
- 시간: 4시간
- 준비물: 랜더링 작업 가능한 도구
- B3 마카지 제공</t>
  </si>
  <si>
    <t>가정교육과</t>
  </si>
  <si>
    <t>바이오환경화학전공</t>
  </si>
  <si>
    <t>1. 성적 
2. 선발학과 전공과목 또는 교양필수 취득학점 많은 순</t>
  </si>
  <si>
    <t>1) 최소전공학점 이상 취득
2) 전공영역별 이수학점 이상 취득
3) 3학년 실험실 배정, 졸업논문 발표 및 통과(자세한 사항은 바이오환경화학전공 홈페이지에서 확인)</t>
  </si>
  <si>
    <t>사회학과</t>
  </si>
  <si>
    <t>1. 성적
2. 동점일 경우 취득학점이 많은 자</t>
  </si>
  <si>
    <t xml:space="preserve">1) 최소전공학점 이상 취득
2) 전공영역별 이수학점 이상 취득
3) 아래 요건 中 1개 항목 충족.(자세한 내용 사회학과 홈페이지 참조)
    ①졸업논문
    ②자격증 취득(사회조사분석사 2급 이상/데이터분석준전문가/사회복지사 2급 이상) 
    ③외국어 성적(영어: TOEIC 800 / TOEFL iBT 91 / New TEPS 310 이상
                     영어 외 외국어: HSK 5급 / JLPT N2급 이상)
    ④교외 공공기관, 대학 등 사회학 전공 관련 공모전 수상 </t>
  </si>
  <si>
    <t>미선발</t>
  </si>
  <si>
    <t>1. 성적30%+면접70%(포토폴리오 면접) 100점 만점에 70점 이상인자  2. 동점일 경우 최종학년까지 성적 우수자</t>
  </si>
  <si>
    <t>포트폴리오: 10작품 이내(A4사이즈,3부)</t>
  </si>
  <si>
    <t>부동산학과</t>
  </si>
  <si>
    <t>1. 총 평점평균 3.3 이상
2. 그 외 사항은 학과에서 내부 결정함.
3. 고학년은 부동산학과 논문통과요건을 필히 확인하여 복수전공 신청에 신중을 기하기 바람.</t>
  </si>
  <si>
    <t>1) 최소전공학점 이상 취득
2) 전공영역별 이수학점 이상 취득
3) 졸업논문 작성 필수
  ① 논문 작성
    : 복수전공생은 개별논문 작성 불가하며, 1학기에 개설되는 전공과목과 연계하여 팀프로젝트 논문 작성. 해당 과목은 매 1학기에만 개설되며 선수 지식 없는 경우 논문작성 어려움.
  ② 자격증으로 논문 대체신청 가능함.
    : 자격증을 취득하여 논문작성대체 신청을 할 수 있음(감정평가사/공인중개사/지적기사/주택관리사(보) 중 택1). 단, 복수전공 선발 전 취득한 자격증은 인정하지 않음.</t>
  </si>
  <si>
    <t>1. 총 평점평균 3.3 이상
2. 그 외 사항은 학과에서 내부 결정함.</t>
  </si>
  <si>
    <t>생물공학전공</t>
  </si>
  <si>
    <t>1. 성적(평점평균 100%)
2. 동점일 경우 취득학점이 많은 자</t>
  </si>
  <si>
    <t>바이오시스템공학과</t>
  </si>
  <si>
    <t>1. 성적 
2. 입학년도가 늦은 순
3. 생년월일이 늦은 순</t>
  </si>
  <si>
    <t>선발예정인원없음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</si>
  <si>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가정교육과 전공선택 교과목 6학점 이상 이수자
2. 성적(50%)+면접(50%)
  - 60점 미만자(100점 만점 기준)는 사정대상에서 제외
3. 선발인원의 커트라인 동점자가 있을 경우
  - 소속학과가 동일계열인 자
  - 생년월일이 빠른 자(연령이 많은 자) 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</si>
  <si>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사범대학학생만 선발</t>
    </r>
    <r>
      <rPr>
        <sz val="11"/>
        <rFont val="맑은 고딕"/>
        <family val="3"/>
        <charset val="129"/>
        <scheme val="minor"/>
      </rPr>
      <t xml:space="preserve">
1. 1,2학년 성적의 평점 평균 순
2. 선발인원의 커트라인 동점자가 있을 경우에는 다음의 각 순서에 의한다.
- 복수전공 학과가 동일계열인자
- 입학성적이 높은자
- 생년월일이 빠른자(연령이 많은자)</t>
    </r>
    <phoneticPr fontId="1" type="noConversion"/>
  </si>
  <si>
    <t>2027학년도 1학기 미래융합가상학과 부·복수전공 이수예정자 선발인원 및 사정기준</t>
    <phoneticPr fontId="1" type="noConversion"/>
  </si>
  <si>
    <t>미래융합가상학과</t>
    <phoneticPr fontId="1" type="noConversion"/>
  </si>
  <si>
    <t>개설유형</t>
    <phoneticPr fontId="1" type="noConversion"/>
  </si>
  <si>
    <t>담당현황</t>
    <phoneticPr fontId="1" type="noConversion"/>
  </si>
  <si>
    <t>담당부서</t>
    <phoneticPr fontId="1" type="noConversion"/>
  </si>
  <si>
    <t>인문예술치료학과</t>
  </si>
  <si>
    <t>부‧복수</t>
  </si>
  <si>
    <t>1. 평균 성적 우수자
2. 평균 성적 동점자의 경우, 사전 전공 과목 수강자</t>
    <phoneticPr fontId="1" type="noConversion"/>
  </si>
  <si>
    <t>글로벌미래융합대학</t>
    <phoneticPr fontId="1" type="noConversion"/>
  </si>
  <si>
    <t>화장품과학과</t>
  </si>
  <si>
    <t>성적순 선발 (직전학기까지의 학점 평균)</t>
    <phoneticPr fontId="1" type="noConversion"/>
  </si>
  <si>
    <t xml:space="preserve"> AI·데이터과학과</t>
    <phoneticPr fontId="1" type="noConversion"/>
  </si>
  <si>
    <t>1) 최소전공학점 이상 취득
2) 전공영역별 이수학점 이상 취득
3) ① 또는 ②의 요건 충족
   ① AI융합캡스톤디자인 교과목 이수 
   ② 프로젝트 발표 및 평가: SW중심대학사업단에서 지정하는 산학(또는 융합)프로젝트 참여 및 결과물 제출 
※ 단, 수강신청 전 전공주임교수 확인 필수</t>
    <phoneticPr fontId="1" type="noConversion"/>
  </si>
  <si>
    <t>SW중심대학사업단</t>
  </si>
  <si>
    <t>실감미디어학과</t>
    <phoneticPr fontId="1" type="noConversion"/>
  </si>
  <si>
    <t>1) 최소전공학점 이상 취득
2) 전공영역별 이수학점 이상 취득
3) 졸업작품: 4학년 마지막 학기 이전에 전공주임교수가 인정한 범위 내에서 형식의 제한이 없음.
 ※ 단. 4학년 2학기 캡스톤디자인 교과목 이수 시 인정</t>
    <phoneticPr fontId="1" type="noConversion"/>
  </si>
  <si>
    <t>공공건강보험융합학과</t>
  </si>
  <si>
    <t>1. 직전 학기 성적 평점평균
2. 간호사, 의료기사, 건강운동관리사, 영양사, 보건교육사 자격 취득 가능 학과 학생
3. 평균 평점 3.0 이상의 학생</t>
    <phoneticPr fontId="1" type="noConversion"/>
  </si>
  <si>
    <t>강원LRS공유대학본부</t>
  </si>
  <si>
    <t>033-738-1388</t>
  </si>
  <si>
    <t>공공인재융합학과</t>
  </si>
  <si>
    <t>1. 직전 학기 성적 평점평균
2. (동점자인 경우) 전공 평점 평균</t>
    <phoneticPr fontId="19" type="noConversion"/>
  </si>
  <si>
    <t>1. 직전 학기 성적 평점평균
2. (동점자인 경우) 전공 평점 평균</t>
    <phoneticPr fontId="1" type="noConversion"/>
  </si>
  <si>
    <t xml:space="preserve"> 033-248-3559</t>
    <phoneticPr fontId="19" type="noConversion"/>
  </si>
  <si>
    <t>국제개발협력학과</t>
  </si>
  <si>
    <t>직전 학기 성적 평점 평균</t>
  </si>
  <si>
    <t>바이오제약공학과</t>
  </si>
  <si>
    <t>커피과학과</t>
    <phoneticPr fontId="1" type="noConversion"/>
  </si>
  <si>
    <t>글로벌한국학과</t>
    <phoneticPr fontId="1" type="noConversion"/>
  </si>
  <si>
    <t>데이터∙지식재산융합학과</t>
    <phoneticPr fontId="1" type="noConversion"/>
  </si>
  <si>
    <t>지식재산전문인력양성중점대학사업단</t>
    <phoneticPr fontId="1" type="noConversion"/>
  </si>
  <si>
    <t>디지털헬스케어융합학과</t>
    <phoneticPr fontId="1" type="noConversion"/>
  </si>
  <si>
    <r>
      <t xml:space="preserve">1) 최소전공학점 이상 취득
2) 전공영역별 이수학점 이상 취득
3) ①,②의 요건 충족
</t>
    </r>
    <r>
      <rPr>
        <sz val="12"/>
        <rFont val="맑은 고딕"/>
        <family val="3"/>
        <charset val="129"/>
        <scheme val="minor"/>
      </rPr>
      <t xml:space="preserve">  ① 핵심 교과목 12학점 이상 이수
  ② 기초·심화 교과목 18학점  이상 이수</t>
    </r>
    <phoneticPr fontId="1" type="noConversion"/>
  </si>
  <si>
    <t>1. 1학년 이상 수료한 학생
2. 성적순 선발 (직전학기까지의 학점 평균)</t>
    <phoneticPr fontId="1" type="noConversion"/>
  </si>
  <si>
    <t>033-760-5296</t>
    <phoneticPr fontId="19" type="noConversion"/>
  </si>
  <si>
    <t>문화도시학과</t>
    <phoneticPr fontId="1" type="noConversion"/>
  </si>
  <si>
    <t>1. 평균 평점 우수자
2. 방학중 지자체 문화재단, 지역문화컨텐츠/컨설팅회사 인턴프로그램 참여 가능자 우대</t>
    <phoneticPr fontId="1" type="noConversion"/>
  </si>
  <si>
    <t>공연예술무대제작학과</t>
    <phoneticPr fontId="1" type="noConversion"/>
  </si>
  <si>
    <t>직전 학기 성적 평점 평균</t>
    <phoneticPr fontId="1" type="noConversion"/>
  </si>
  <si>
    <t>사이버보안융합학과</t>
    <phoneticPr fontId="1" type="noConversion"/>
  </si>
  <si>
    <t>1. 평균 평점 우수자
2. 평균 성적 동점자의 경우, 사전 전공 과목 수강자</t>
  </si>
  <si>
    <t>1. 평균 평점 우수자
2. 평균 성적 동점자의 경우, 사전 전공 과목 수강자</t>
    <phoneticPr fontId="1" type="noConversion"/>
  </si>
  <si>
    <t>빅데이터-융합보안사업단</t>
  </si>
  <si>
    <t>차세대반도체학과</t>
    <phoneticPr fontId="1" type="noConversion"/>
  </si>
  <si>
    <t>직전학기 까지의 학점 평균(동점자의 경우, 반도체 관련 과목 수강자 우선 선발)</t>
    <phoneticPr fontId="1" type="noConversion"/>
  </si>
  <si>
    <t>차세대반도체혁신융합대학사업단</t>
  </si>
  <si>
    <t>탄소중립융합학과</t>
    <phoneticPr fontId="1" type="noConversion"/>
  </si>
  <si>
    <t>1. 직전 학기 성적 평점 평균
2. 면접 성적</t>
  </si>
  <si>
    <t>1. 직전 학기 성적 평점 평균
2. 면접 성적</t>
    <phoneticPr fontId="1" type="noConversion"/>
  </si>
  <si>
    <t>에너지신산업혁신융합대학사업단</t>
  </si>
  <si>
    <t>연기예술학과</t>
    <phoneticPr fontId="1" type="noConversion"/>
  </si>
  <si>
    <t>정밀의료융합학과</t>
    <phoneticPr fontId="1" type="noConversion"/>
  </si>
  <si>
    <r>
      <t xml:space="preserve">1) 최소전공학점 이상 취득
2) 전공영역별 이수학점 이상 취득
3) ①,②의 요건 충족
</t>
    </r>
    <r>
      <rPr>
        <sz val="12"/>
        <rFont val="맑은 고딕"/>
        <family val="3"/>
        <charset val="129"/>
        <scheme val="minor"/>
      </rPr>
      <t xml:space="preserve">   ① 핵심 교과목 12학점 이상 이수
   ② 기초·심화 교과목 18학점  이상 이수</t>
    </r>
    <phoneticPr fontId="1" type="noConversion"/>
  </si>
  <si>
    <t>강원형반도체융합학과</t>
    <phoneticPr fontId="1" type="noConversion"/>
  </si>
  <si>
    <t>1. 직전 학기 성적 평점평균
2. (동점자인 경우) 반도체 관련학과 소속학생 우선선발</t>
    <phoneticPr fontId="1" type="noConversion"/>
  </si>
  <si>
    <t xml:space="preserve">1) 최소전공학점 이상 취득
2) 전공영역별 이수학점 이상 취득
3) 강원형반도체융합학과에서 이수한 모든 교과목의 평점평균 1.75 이상 </t>
    <phoneticPr fontId="1" type="noConversion"/>
  </si>
  <si>
    <t>예비교원을위한AI융합교육과</t>
    <phoneticPr fontId="1" type="noConversion"/>
  </si>
  <si>
    <t>반도체융합학과</t>
    <phoneticPr fontId="1" type="noConversion"/>
  </si>
  <si>
    <t>1. 참여학과(전자공학과, 전기전자공학과, 화학공학전공, 기계융합공학부, 반도체물리학과, 화학전공) 학생
2. 평균 평점 3.0 이상의 학생
3. 반도체융합학과를 휴학 없이 이수 가능한 학생
4. 휴학생 중 신청일 기준 다음 학기 복학 예정자(미복학시 자동탈락)
5. 대면 면접으로 선발 예정</t>
    <phoneticPr fontId="1" type="noConversion"/>
  </si>
  <si>
    <t>1) 최소전공학점 이상 취득
2) 전공영역별 이수학점 이상 취득
3) ①,②의 요건 충족
   ① 인하대학교 개설교과목 10학점 이상 필수 이수
   ② 직무훈련교과목 3학점 이상 필수 이수</t>
    <phoneticPr fontId="1" type="noConversion"/>
  </si>
  <si>
    <t>반도체특성화대학사업단</t>
  </si>
  <si>
    <t>7744
7747</t>
  </si>
  <si>
    <t>블록체인융합학과</t>
    <phoneticPr fontId="1" type="noConversion"/>
  </si>
  <si>
    <t>데이터보안활용혁신융합대학사업단</t>
  </si>
  <si>
    <t>스마트원예영농창업학과</t>
    <phoneticPr fontId="1" type="noConversion"/>
  </si>
  <si>
    <t>스마트원예영농창업특성화사업단</t>
  </si>
  <si>
    <t>적층제조융합학과</t>
    <phoneticPr fontId="1" type="noConversion"/>
  </si>
  <si>
    <t xml:space="preserve">1. 직전 학기 성적 평점평균
2. (동점자인 경우) 전공 평점 평균, 전공 과목이 없는 경우 면접 실시 </t>
    <phoneticPr fontId="1" type="noConversion"/>
  </si>
  <si>
    <t>1) 최소전공학점 이상 취득
2) 전공영역별 이수학점 이상 취득
3) 적층제조융합학과에서 이수한 모든 교과목의 성적 평점평균 1.75 이상(단, 학사학위취득 유예 학생 제외)</t>
    <phoneticPr fontId="1" type="noConversion"/>
  </si>
  <si>
    <t>첨단소재·나노융합 혁신융합대학 사업단</t>
  </si>
  <si>
    <t>첨단신소재융합학과</t>
    <phoneticPr fontId="1" type="noConversion"/>
  </si>
  <si>
    <t>1) 최소전공학점 이상 취득
2) 전공영역별 이수학점 이상 취득
3) 첨단신소재융합학과에서 이수한 모든 교과목의 성적 평점평균 1.75 이상(단, 학사학위취득 유예 학생 제외)</t>
    <phoneticPr fontId="1" type="noConversion"/>
  </si>
  <si>
    <t>클라우드융합학과</t>
    <phoneticPr fontId="1" type="noConversion"/>
  </si>
  <si>
    <t>반려동물산업학과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</si>
</sst>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8210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rgb="FF0E1C2C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4" tint="0.7999816888943144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8"/>
      <name val="돋움"/>
      <family val="3"/>
      <charset val="129"/>
    </font>
    <font>
      <sz val="12"/>
      <color rgb="FF0070C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EB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theme="0"/>
      </top>
      <bottom/>
      <diagonal/>
    </border>
    <border>
      <left style="medium">
        <color indexed="64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1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 shrinkToFit="1"/>
    </xf>
    <xf numFmtId="0" fontId="2" fillId="0" borderId="4" xfId="0" applyFont="1" applyFill="1" applyBorder="1" applyAlignment="1">
      <alignment vertical="center" wrapText="1" shrinkToFit="1"/>
    </xf>
    <xf numFmtId="0" fontId="2" fillId="0" borderId="4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 shrinkToFit="1"/>
    </xf>
    <xf numFmtId="0" fontId="9" fillId="0" borderId="4" xfId="0" applyFont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9" fillId="0" borderId="4" xfId="0" applyFont="1" applyFill="1" applyBorder="1" applyAlignment="1">
      <alignment vertical="center" wrapText="1" shrinkToFit="1"/>
    </xf>
    <xf numFmtId="0" fontId="9" fillId="0" borderId="4" xfId="0" applyFont="1" applyFill="1" applyBorder="1" applyAlignment="1">
      <alignment horizontal="left" vertical="center" wrapText="1" shrinkToFit="1"/>
    </xf>
    <xf numFmtId="176" fontId="8" fillId="4" borderId="7" xfId="0" applyNumberFormat="1" applyFont="1" applyFill="1" applyBorder="1" applyAlignment="1">
      <alignment horizontal="center" vertical="center" wrapText="1"/>
    </xf>
    <xf numFmtId="176" fontId="8" fillId="4" borderId="8" xfId="0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4" xfId="0" applyFont="1" applyFill="1" applyBorder="1" applyAlignment="1">
      <alignment horizontal="left" vertical="center" wrapText="1" shrinkToFit="1"/>
    </xf>
    <xf numFmtId="0" fontId="11" fillId="5" borderId="1" xfId="0" applyFont="1" applyFill="1" applyBorder="1" applyAlignment="1">
      <alignment horizontal="left" vertical="center" wrapText="1" shrinkToFit="1"/>
    </xf>
    <xf numFmtId="0" fontId="3" fillId="3" borderId="14" xfId="0" applyFont="1" applyFill="1" applyBorder="1" applyAlignment="1">
      <alignment horizontal="center" vertical="center" wrapText="1"/>
    </xf>
    <xf numFmtId="176" fontId="8" fillId="4" borderId="9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top" wrapText="1"/>
    </xf>
    <xf numFmtId="0" fontId="13" fillId="0" borderId="11" xfId="0" applyFont="1" applyBorder="1" applyAlignment="1">
      <alignment vertical="top" wrapText="1"/>
    </xf>
    <xf numFmtId="0" fontId="13" fillId="0" borderId="12" xfId="0" applyFont="1" applyBorder="1" applyAlignment="1">
      <alignment vertical="top" wrapText="1"/>
    </xf>
    <xf numFmtId="0" fontId="13" fillId="0" borderId="23" xfId="0" applyFont="1" applyBorder="1" applyAlignment="1">
      <alignment vertical="top" wrapText="1"/>
    </xf>
    <xf numFmtId="0" fontId="13" fillId="0" borderId="24" xfId="0" applyFont="1" applyBorder="1" applyAlignment="1">
      <alignment vertical="top" wrapText="1"/>
    </xf>
    <xf numFmtId="0" fontId="13" fillId="0" borderId="25" xfId="0" applyFont="1" applyBorder="1" applyAlignment="1">
      <alignment vertical="top" wrapText="1"/>
    </xf>
    <xf numFmtId="0" fontId="9" fillId="0" borderId="26" xfId="0" applyFont="1" applyBorder="1" applyAlignment="1">
      <alignment vertical="top" wrapText="1"/>
    </xf>
    <xf numFmtId="0" fontId="13" fillId="0" borderId="27" xfId="0" applyFont="1" applyBorder="1" applyAlignment="1">
      <alignment vertical="top" wrapText="1"/>
    </xf>
    <xf numFmtId="0" fontId="8" fillId="2" borderId="20" xfId="0" applyFont="1" applyFill="1" applyBorder="1" applyAlignment="1">
      <alignment vertical="center" wrapText="1"/>
    </xf>
    <xf numFmtId="0" fontId="13" fillId="0" borderId="23" xfId="0" applyNumberFormat="1" applyFont="1" applyBorder="1" applyAlignment="1">
      <alignment vertical="top" wrapText="1"/>
    </xf>
    <xf numFmtId="0" fontId="9" fillId="0" borderId="0" xfId="0" applyFont="1" applyAlignment="1">
      <alignment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14" fillId="2" borderId="31" xfId="0" applyFont="1" applyFill="1" applyBorder="1" applyAlignment="1">
      <alignment vertical="center" wrapText="1"/>
    </xf>
    <xf numFmtId="0" fontId="14" fillId="2" borderId="13" xfId="0" applyFont="1" applyFill="1" applyBorder="1" applyAlignment="1">
      <alignment vertical="center" wrapText="1"/>
    </xf>
    <xf numFmtId="0" fontId="8" fillId="2" borderId="32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vertical="center" wrapText="1"/>
    </xf>
    <xf numFmtId="0" fontId="14" fillId="2" borderId="21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14" fillId="2" borderId="21" xfId="0" applyFont="1" applyFill="1" applyBorder="1" applyAlignment="1">
      <alignment vertical="center"/>
    </xf>
    <xf numFmtId="0" fontId="14" fillId="2" borderId="19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right" vertical="center" wrapText="1"/>
    </xf>
    <xf numFmtId="0" fontId="14" fillId="2" borderId="3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7" xfId="0" applyFont="1" applyFill="1" applyBorder="1" applyAlignment="1">
      <alignment vertical="center" wrapText="1"/>
    </xf>
    <xf numFmtId="0" fontId="14" fillId="2" borderId="29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4" borderId="34" xfId="0" applyFont="1" applyFill="1" applyBorder="1" applyAlignment="1">
      <alignment vertical="center" wrapText="1"/>
    </xf>
    <xf numFmtId="0" fontId="9" fillId="5" borderId="4" xfId="0" applyFont="1" applyFill="1" applyBorder="1" applyAlignment="1">
      <alignment horizontal="left" vertical="center" wrapText="1" shrinkToFit="1"/>
    </xf>
    <xf numFmtId="0" fontId="5" fillId="2" borderId="30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76" fontId="8" fillId="4" borderId="6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 indent="2"/>
    </xf>
    <xf numFmtId="0" fontId="9" fillId="0" borderId="4" xfId="1" applyFont="1" applyBorder="1" applyAlignment="1">
      <alignment horizontal="left" vertical="center" wrapText="1" indent="2"/>
    </xf>
    <xf numFmtId="0" fontId="9" fillId="6" borderId="4" xfId="0" applyFont="1" applyFill="1" applyBorder="1" applyAlignment="1">
      <alignment horizontal="justify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left" vertical="center" wrapText="1" indent="2"/>
    </xf>
    <xf numFmtId="0" fontId="2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5" fillId="2" borderId="13" xfId="0" applyFont="1" applyFill="1" applyBorder="1" applyAlignment="1">
      <alignment horizontal="right" vertical="center"/>
    </xf>
    <xf numFmtId="0" fontId="14" fillId="2" borderId="38" xfId="0" applyFont="1" applyFill="1" applyBorder="1">
      <alignment vertical="center"/>
    </xf>
    <xf numFmtId="0" fontId="14" fillId="2" borderId="39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6" fillId="0" borderId="0" xfId="0" applyFont="1">
      <alignment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7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0" fontId="11" fillId="0" borderId="0" xfId="0" applyFont="1">
      <alignment vertical="center"/>
    </xf>
    <xf numFmtId="0" fontId="17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4" xfId="0" applyFont="1" applyBorder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left" vertical="center" wrapText="1"/>
    </xf>
    <xf numFmtId="0" fontId="21" fillId="0" borderId="4" xfId="1" applyFont="1" applyBorder="1">
      <alignment vertical="center"/>
    </xf>
    <xf numFmtId="0" fontId="7" fillId="0" borderId="41" xfId="0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/>
    </xf>
    <xf numFmtId="0" fontId="21" fillId="0" borderId="1" xfId="1" applyFont="1" applyBorder="1" applyAlignment="1">
      <alignment horizontal="left" vertical="center" wrapText="1"/>
    </xf>
    <xf numFmtId="0" fontId="21" fillId="0" borderId="2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42" xfId="0" applyFont="1" applyBorder="1" applyAlignment="1">
      <alignment horizontal="left" vertical="center" wrapText="1"/>
    </xf>
    <xf numFmtId="0" fontId="16" fillId="0" borderId="43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>
      <alignment vertical="center"/>
    </xf>
    <xf numFmtId="0" fontId="3" fillId="3" borderId="6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</cellXfs>
  <cellStyles count="2">
    <cellStyle name="표준" xfId="0" builtinId="0"/>
    <cellStyle name="표준 2" xfId="1" xr:uid="{996960DA-A921-4B90-807D-7AD3CDBE164E}"/>
  </cellStyles>
  <dxfs count="0"/>
  <tableStyles count="0" defaultTableStyle="TableStyleMedium2" defaultPivotStyle="PivotStyleLight16"/>
  <colors>
    <mruColors>
      <color rgb="FFFFEBEB"/>
      <color rgb="FF0000FF"/>
      <color rgb="FFFF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142875</xdr:rowOff>
    </xdr:from>
    <xdr:to>
      <xdr:col>10</xdr:col>
      <xdr:colOff>1137708</xdr:colOff>
      <xdr:row>1</xdr:row>
      <xdr:rowOff>2038350</xdr:rowOff>
    </xdr:to>
    <xdr:sp macro="" textlink="">
      <xdr:nvSpPr>
        <xdr:cNvPr id="1103" name="AutoShape 79">
          <a:extLst>
            <a:ext uri="{FF2B5EF4-FFF2-40B4-BE49-F238E27FC236}">
              <a16:creationId xmlns:a16="http://schemas.microsoft.com/office/drawing/2014/main" id="{040A59BA-CF63-5A8F-B57D-E4BC05B9B3B0}"/>
            </a:ext>
          </a:extLst>
        </xdr:cNvPr>
        <xdr:cNvSpPr>
          <a:spLocks noChangeAspect="1" noChangeArrowheads="1"/>
        </xdr:cNvSpPr>
      </xdr:nvSpPr>
      <xdr:spPr bwMode="auto">
        <a:xfrm>
          <a:off x="14030325" y="476250"/>
          <a:ext cx="13258800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absolute">
    <xdr:from>
      <xdr:col>2</xdr:col>
      <xdr:colOff>684741</xdr:colOff>
      <xdr:row>1</xdr:row>
      <xdr:rowOff>20108</xdr:rowOff>
    </xdr:from>
    <xdr:to>
      <xdr:col>7</xdr:col>
      <xdr:colOff>3714750</xdr:colOff>
      <xdr:row>1</xdr:row>
      <xdr:rowOff>2372783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914A9822-7F61-46FC-BC52-08064AECA220}"/>
            </a:ext>
          </a:extLst>
        </xdr:cNvPr>
        <xdr:cNvSpPr/>
      </xdr:nvSpPr>
      <xdr:spPr>
        <a:xfrm>
          <a:off x="684741" y="358775"/>
          <a:ext cx="14449425" cy="23526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1</xdr:row>
      <xdr:rowOff>142875</xdr:rowOff>
    </xdr:from>
    <xdr:ext cx="13264092" cy="1895475"/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D08CF65-E5DD-45CA-B2FC-83B4622668FF}"/>
            </a:ext>
          </a:extLst>
        </xdr:cNvPr>
        <xdr:cNvSpPr>
          <a:spLocks noChangeAspect="1" noChangeArrowheads="1"/>
        </xdr:cNvSpPr>
      </xdr:nvSpPr>
      <xdr:spPr bwMode="auto">
        <a:xfrm>
          <a:off x="495300" y="476250"/>
          <a:ext cx="13264092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absoluteAnchor>
    <xdr:pos x="436407" y="372286"/>
    <xdr:ext cx="14824760" cy="2400548"/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612A40D-2AC7-46BD-9826-7CD9781F8290}"/>
            </a:ext>
          </a:extLst>
        </xdr:cNvPr>
        <xdr:cNvSpPr/>
      </xdr:nvSpPr>
      <xdr:spPr>
        <a:xfrm>
          <a:off x="436407" y="372286"/>
          <a:ext cx="14824760" cy="240054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52916</xdr:colOff>
      <xdr:row>1</xdr:row>
      <xdr:rowOff>0</xdr:rowOff>
    </xdr:from>
    <xdr:to>
      <xdr:col>8</xdr:col>
      <xdr:colOff>1397000</xdr:colOff>
      <xdr:row>1</xdr:row>
      <xdr:rowOff>2370667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8F0C3E7-578F-43AE-849A-A382BC5E1E4D}"/>
            </a:ext>
          </a:extLst>
        </xdr:cNvPr>
        <xdr:cNvSpPr/>
      </xdr:nvSpPr>
      <xdr:spPr>
        <a:xfrm>
          <a:off x="201083" y="381000"/>
          <a:ext cx="14213417" cy="237066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4"/>
  <sheetViews>
    <sheetView tabSelected="1" topLeftCell="C1" zoomScale="70" zoomScaleNormal="70" zoomScaleSheetLayoutView="100" workbookViewId="0">
      <pane xSplit="1" ySplit="4" topLeftCell="D5" activePane="bottomRight" state="frozen"/>
      <selection activeCell="C1" sqref="C1"/>
      <selection pane="topRight" activeCell="D1" sqref="D1"/>
      <selection pane="bottomLeft" activeCell="C5" sqref="C5"/>
      <selection pane="bottomRight" activeCell="G10" sqref="G10"/>
    </sheetView>
  </sheetViews>
  <sheetFormatPr defaultColWidth="113.875" defaultRowHeight="16.5" x14ac:dyDescent="0.3"/>
  <cols>
    <col min="1" max="2" width="39.5" style="9" hidden="1" customWidth="1"/>
    <col min="3" max="3" width="15.625" style="9" customWidth="1"/>
    <col min="4" max="4" width="17.25" style="70" bestFit="1" customWidth="1"/>
    <col min="5" max="5" width="29.125" style="11" customWidth="1"/>
    <col min="6" max="6" width="15" style="12" customWidth="1"/>
    <col min="7" max="7" width="68.5" style="13" customWidth="1"/>
    <col min="8" max="8" width="105.625" style="13" customWidth="1"/>
    <col min="9" max="9" width="15.625" style="12" customWidth="1"/>
    <col min="10" max="10" width="54.625" style="13" bestFit="1" customWidth="1"/>
    <col min="11" max="11" width="20.625" style="12" bestFit="1" customWidth="1"/>
    <col min="12" max="12" width="39.75" style="9" bestFit="1" customWidth="1"/>
    <col min="13" max="16384" width="113.875" style="9"/>
  </cols>
  <sheetData>
    <row r="1" spans="4:12" ht="26.25" x14ac:dyDescent="0.3">
      <c r="E1" s="83"/>
      <c r="F1" s="83"/>
      <c r="G1" s="83"/>
      <c r="H1" s="82" t="s">
        <v>176</v>
      </c>
      <c r="I1" s="83"/>
      <c r="J1" s="83"/>
      <c r="K1" s="83"/>
      <c r="L1" s="83"/>
    </row>
    <row r="2" spans="4:12" ht="190.5" customHeight="1" thickBot="1" x14ac:dyDescent="0.35">
      <c r="E2" s="51"/>
      <c r="F2" s="51"/>
      <c r="G2" s="51"/>
      <c r="H2" s="51"/>
      <c r="I2" s="51"/>
      <c r="J2" s="51"/>
      <c r="K2" s="51"/>
    </row>
    <row r="3" spans="4:12" s="10" customFormat="1" ht="25.5" customHeight="1" x14ac:dyDescent="0.3">
      <c r="D3" s="77" t="s">
        <v>174</v>
      </c>
      <c r="E3" s="81" t="s">
        <v>173</v>
      </c>
      <c r="F3" s="74" t="s">
        <v>169</v>
      </c>
      <c r="G3" s="74" t="s">
        <v>169</v>
      </c>
      <c r="H3" s="75" t="s">
        <v>69</v>
      </c>
      <c r="I3" s="73" t="s">
        <v>170</v>
      </c>
      <c r="J3" s="75" t="s">
        <v>170</v>
      </c>
      <c r="K3" s="80" t="s">
        <v>62</v>
      </c>
      <c r="L3" s="81" t="s">
        <v>60</v>
      </c>
    </row>
    <row r="4" spans="4:12" s="10" customFormat="1" ht="39" x14ac:dyDescent="0.3">
      <c r="D4" s="79" t="s">
        <v>0</v>
      </c>
      <c r="E4" s="76" t="s">
        <v>173</v>
      </c>
      <c r="F4" s="102" t="s">
        <v>175</v>
      </c>
      <c r="G4" s="71" t="s">
        <v>68</v>
      </c>
      <c r="H4" s="72" t="s">
        <v>168</v>
      </c>
      <c r="I4" s="104" t="s">
        <v>175</v>
      </c>
      <c r="J4" s="76" t="s">
        <v>68</v>
      </c>
      <c r="K4" s="103" t="s">
        <v>63</v>
      </c>
      <c r="L4" s="68" t="s">
        <v>160</v>
      </c>
    </row>
    <row r="5" spans="4:12" s="10" customFormat="1" x14ac:dyDescent="0.3">
      <c r="D5" s="60" t="s">
        <v>1</v>
      </c>
      <c r="E5" s="30" t="s">
        <v>38</v>
      </c>
      <c r="F5" s="23"/>
      <c r="G5" s="21"/>
      <c r="H5" s="22"/>
      <c r="I5" s="105"/>
      <c r="J5" s="22"/>
      <c r="K5" s="23"/>
      <c r="L5" s="24"/>
    </row>
    <row r="6" spans="4:12" s="10" customFormat="1" ht="148.5" x14ac:dyDescent="0.3">
      <c r="D6" s="63" t="s">
        <v>1</v>
      </c>
      <c r="E6" s="111" t="s">
        <v>64</v>
      </c>
      <c r="F6" s="23">
        <v>17</v>
      </c>
      <c r="G6" s="21" t="s">
        <v>235</v>
      </c>
      <c r="H6" s="22" t="s">
        <v>135</v>
      </c>
      <c r="I6" s="105">
        <v>17</v>
      </c>
      <c r="J6" s="22" t="s">
        <v>235</v>
      </c>
      <c r="K6" s="23">
        <v>6140</v>
      </c>
      <c r="L6" s="24"/>
    </row>
    <row r="7" spans="4:12" s="10" customFormat="1" ht="117" customHeight="1" x14ac:dyDescent="0.3">
      <c r="D7" s="63" t="s">
        <v>1</v>
      </c>
      <c r="E7" s="111" t="s">
        <v>219</v>
      </c>
      <c r="F7" s="23">
        <v>37</v>
      </c>
      <c r="G7" s="21" t="s">
        <v>220</v>
      </c>
      <c r="H7" s="22" t="s">
        <v>83</v>
      </c>
      <c r="I7" s="105">
        <v>37</v>
      </c>
      <c r="J7" s="38" t="s">
        <v>220</v>
      </c>
      <c r="K7" s="23">
        <v>6170</v>
      </c>
      <c r="L7" s="24"/>
    </row>
    <row r="8" spans="4:12" s="10" customFormat="1" x14ac:dyDescent="0.3">
      <c r="D8" s="63" t="s">
        <v>1</v>
      </c>
      <c r="E8" s="99" t="s">
        <v>39</v>
      </c>
      <c r="F8" s="23"/>
      <c r="G8" s="21"/>
      <c r="H8" s="22"/>
      <c r="I8" s="105"/>
      <c r="J8" s="22"/>
      <c r="K8" s="23"/>
      <c r="L8" s="24"/>
    </row>
    <row r="9" spans="4:12" s="10" customFormat="1" ht="75.75" customHeight="1" x14ac:dyDescent="0.3">
      <c r="D9" s="64" t="s">
        <v>1</v>
      </c>
      <c r="E9" s="111" t="s">
        <v>195</v>
      </c>
      <c r="F9" s="23">
        <v>39</v>
      </c>
      <c r="G9" s="21" t="s">
        <v>196</v>
      </c>
      <c r="H9" s="22" t="s">
        <v>90</v>
      </c>
      <c r="I9" s="105">
        <v>39</v>
      </c>
      <c r="J9" s="38" t="s">
        <v>196</v>
      </c>
      <c r="K9" s="23">
        <v>6120</v>
      </c>
      <c r="L9" s="24"/>
    </row>
    <row r="10" spans="4:12" s="10" customFormat="1" ht="129.75" customHeight="1" x14ac:dyDescent="0.3">
      <c r="D10" s="61" t="s">
        <v>1</v>
      </c>
      <c r="E10" s="111" t="s">
        <v>197</v>
      </c>
      <c r="F10" s="23">
        <v>32</v>
      </c>
      <c r="G10" s="21" t="s">
        <v>198</v>
      </c>
      <c r="H10" s="22" t="s">
        <v>91</v>
      </c>
      <c r="I10" s="105">
        <v>32</v>
      </c>
      <c r="J10" s="38" t="s">
        <v>198</v>
      </c>
      <c r="K10" s="23">
        <v>8430</v>
      </c>
      <c r="L10" s="24"/>
    </row>
    <row r="11" spans="4:12" s="10" customFormat="1" ht="225" customHeight="1" x14ac:dyDescent="0.3">
      <c r="D11" s="63" t="s">
        <v>1</v>
      </c>
      <c r="E11" s="99" t="s">
        <v>2</v>
      </c>
      <c r="F11" s="23">
        <v>20</v>
      </c>
      <c r="G11" s="21" t="s">
        <v>232</v>
      </c>
      <c r="H11" s="22" t="s">
        <v>106</v>
      </c>
      <c r="I11" s="105">
        <v>20</v>
      </c>
      <c r="J11" s="22" t="s">
        <v>232</v>
      </c>
      <c r="K11" s="23">
        <v>6160</v>
      </c>
      <c r="L11" s="24"/>
    </row>
    <row r="12" spans="4:12" s="10" customFormat="1" ht="198" customHeight="1" x14ac:dyDescent="0.3">
      <c r="D12" s="63" t="s">
        <v>1</v>
      </c>
      <c r="E12" s="99" t="s">
        <v>3</v>
      </c>
      <c r="F12" s="31">
        <v>25</v>
      </c>
      <c r="G12" s="29" t="s">
        <v>267</v>
      </c>
      <c r="H12" s="30" t="s">
        <v>123</v>
      </c>
      <c r="I12" s="108">
        <v>25</v>
      </c>
      <c r="J12" s="30" t="s">
        <v>267</v>
      </c>
      <c r="K12" s="31">
        <v>6180</v>
      </c>
      <c r="L12" s="32"/>
    </row>
    <row r="13" spans="4:12" s="10" customFormat="1" x14ac:dyDescent="0.3">
      <c r="D13" s="65" t="s">
        <v>1</v>
      </c>
      <c r="E13" s="27" t="s">
        <v>61</v>
      </c>
      <c r="F13" s="28">
        <f>SUM(F5:F12)</f>
        <v>170</v>
      </c>
      <c r="G13" s="26"/>
      <c r="H13" s="27"/>
      <c r="I13" s="106">
        <f>SUM(I5:I12)</f>
        <v>170</v>
      </c>
      <c r="J13" s="27"/>
      <c r="K13" s="28"/>
      <c r="L13" s="27"/>
    </row>
    <row r="14" spans="4:12" s="10" customFormat="1" x14ac:dyDescent="0.3">
      <c r="D14" s="60" t="s">
        <v>43</v>
      </c>
      <c r="E14" s="99" t="s">
        <v>4</v>
      </c>
      <c r="F14" s="23"/>
      <c r="G14" s="21"/>
      <c r="H14" s="22"/>
      <c r="I14" s="105"/>
      <c r="J14" s="22"/>
      <c r="K14" s="23"/>
      <c r="L14" s="24"/>
    </row>
    <row r="15" spans="4:12" s="10" customFormat="1" ht="99" x14ac:dyDescent="0.3">
      <c r="D15" s="63" t="s">
        <v>146</v>
      </c>
      <c r="E15" s="111" t="s">
        <v>241</v>
      </c>
      <c r="F15" s="23">
        <v>10</v>
      </c>
      <c r="G15" s="21" t="s">
        <v>242</v>
      </c>
      <c r="H15" s="22" t="s">
        <v>163</v>
      </c>
      <c r="I15" s="105">
        <v>10</v>
      </c>
      <c r="J15" s="22" t="s">
        <v>242</v>
      </c>
      <c r="K15" s="23">
        <v>6430</v>
      </c>
      <c r="L15" s="24"/>
    </row>
    <row r="16" spans="4:12" s="52" customFormat="1" ht="99" x14ac:dyDescent="0.3">
      <c r="D16" s="63" t="s">
        <v>146</v>
      </c>
      <c r="E16" s="111" t="s">
        <v>207</v>
      </c>
      <c r="F16" s="23">
        <v>10</v>
      </c>
      <c r="G16" s="21" t="s">
        <v>208</v>
      </c>
      <c r="H16" s="22" t="s">
        <v>143</v>
      </c>
      <c r="I16" s="105">
        <v>10</v>
      </c>
      <c r="J16" s="22" t="s">
        <v>208</v>
      </c>
      <c r="K16" s="23">
        <v>6410</v>
      </c>
      <c r="L16" s="24"/>
    </row>
    <row r="17" spans="4:12" s="10" customFormat="1" ht="99" x14ac:dyDescent="0.3">
      <c r="D17" s="63" t="s">
        <v>146</v>
      </c>
      <c r="E17" s="30" t="s">
        <v>313</v>
      </c>
      <c r="F17" s="23">
        <v>4</v>
      </c>
      <c r="G17" s="21" t="s">
        <v>314</v>
      </c>
      <c r="H17" s="22" t="s">
        <v>162</v>
      </c>
      <c r="I17" s="105">
        <v>4</v>
      </c>
      <c r="J17" s="22" t="s">
        <v>314</v>
      </c>
      <c r="K17" s="23" t="s">
        <v>122</v>
      </c>
      <c r="L17" s="24"/>
    </row>
    <row r="18" spans="4:12" s="10" customFormat="1" ht="162.75" customHeight="1" x14ac:dyDescent="0.3">
      <c r="D18" s="63" t="s">
        <v>146</v>
      </c>
      <c r="E18" s="30" t="s">
        <v>273</v>
      </c>
      <c r="F18" s="23">
        <v>3</v>
      </c>
      <c r="G18" s="21" t="s">
        <v>191</v>
      </c>
      <c r="H18" s="22" t="s">
        <v>166</v>
      </c>
      <c r="I18" s="105">
        <v>3</v>
      </c>
      <c r="J18" s="38" t="s">
        <v>191</v>
      </c>
      <c r="K18" s="23" t="s">
        <v>131</v>
      </c>
      <c r="L18" s="24"/>
    </row>
    <row r="19" spans="4:12" s="10" customFormat="1" ht="151.5" customHeight="1" x14ac:dyDescent="0.3">
      <c r="D19" s="63" t="s">
        <v>146</v>
      </c>
      <c r="E19" s="30" t="s">
        <v>70</v>
      </c>
      <c r="F19" s="23">
        <v>28</v>
      </c>
      <c r="G19" s="21" t="s">
        <v>191</v>
      </c>
      <c r="H19" s="22" t="s">
        <v>139</v>
      </c>
      <c r="I19" s="105">
        <v>28</v>
      </c>
      <c r="J19" s="22" t="s">
        <v>191</v>
      </c>
      <c r="K19" s="23">
        <v>8660</v>
      </c>
      <c r="L19" s="24"/>
    </row>
    <row r="20" spans="4:12" s="10" customFormat="1" ht="148.5" x14ac:dyDescent="0.3">
      <c r="D20" s="63" t="s">
        <v>146</v>
      </c>
      <c r="E20" s="30" t="s">
        <v>71</v>
      </c>
      <c r="F20" s="23">
        <v>24</v>
      </c>
      <c r="G20" s="21" t="s">
        <v>192</v>
      </c>
      <c r="H20" s="22" t="s">
        <v>161</v>
      </c>
      <c r="I20" s="105">
        <v>24</v>
      </c>
      <c r="J20" s="22" t="s">
        <v>192</v>
      </c>
      <c r="K20" s="23">
        <v>6420</v>
      </c>
      <c r="L20" s="24"/>
    </row>
    <row r="21" spans="4:12" s="10" customFormat="1" ht="66" x14ac:dyDescent="0.3">
      <c r="D21" s="63" t="s">
        <v>146</v>
      </c>
      <c r="E21" s="99" t="s">
        <v>5</v>
      </c>
      <c r="F21" s="23">
        <v>23</v>
      </c>
      <c r="G21" s="21" t="s">
        <v>240</v>
      </c>
      <c r="H21" s="22" t="s">
        <v>88</v>
      </c>
      <c r="I21" s="105">
        <v>23</v>
      </c>
      <c r="J21" s="22" t="s">
        <v>240</v>
      </c>
      <c r="K21" s="23">
        <v>6460</v>
      </c>
      <c r="L21" s="24"/>
    </row>
    <row r="22" spans="4:12" s="10" customFormat="1" x14ac:dyDescent="0.3">
      <c r="D22" s="63" t="s">
        <v>146</v>
      </c>
      <c r="E22" s="99" t="s">
        <v>79</v>
      </c>
      <c r="F22" s="23"/>
      <c r="G22" s="21"/>
      <c r="H22" s="22"/>
      <c r="I22" s="105"/>
      <c r="J22" s="22"/>
      <c r="K22" s="23"/>
      <c r="L22" s="24"/>
    </row>
    <row r="23" spans="4:12" s="10" customFormat="1" ht="49.5" x14ac:dyDescent="0.3">
      <c r="D23" s="63" t="s">
        <v>146</v>
      </c>
      <c r="E23" s="112" t="s">
        <v>298</v>
      </c>
      <c r="F23" s="23">
        <v>10</v>
      </c>
      <c r="G23" s="21" t="s">
        <v>299</v>
      </c>
      <c r="H23" s="22" t="s">
        <v>300</v>
      </c>
      <c r="I23" s="105">
        <v>10</v>
      </c>
      <c r="J23" s="22" t="s">
        <v>299</v>
      </c>
      <c r="K23" s="23">
        <v>6440</v>
      </c>
      <c r="L23" s="24"/>
    </row>
    <row r="24" spans="4:12" s="10" customFormat="1" ht="49.5" x14ac:dyDescent="0.3">
      <c r="D24" s="63" t="s">
        <v>146</v>
      </c>
      <c r="E24" s="112" t="s">
        <v>280</v>
      </c>
      <c r="F24" s="23">
        <v>20</v>
      </c>
      <c r="G24" s="21" t="s">
        <v>279</v>
      </c>
      <c r="H24" s="22" t="s">
        <v>156</v>
      </c>
      <c r="I24" s="105">
        <v>20</v>
      </c>
      <c r="J24" s="22" t="s">
        <v>279</v>
      </c>
      <c r="K24" s="23">
        <v>8570</v>
      </c>
      <c r="L24" s="24"/>
    </row>
    <row r="25" spans="4:12" s="10" customFormat="1" x14ac:dyDescent="0.3">
      <c r="D25" s="65" t="s">
        <v>146</v>
      </c>
      <c r="E25" s="27" t="s">
        <v>61</v>
      </c>
      <c r="F25" s="28">
        <f>SUM(F14:F24)</f>
        <v>132</v>
      </c>
      <c r="G25" s="26"/>
      <c r="H25" s="27"/>
      <c r="I25" s="106">
        <f>SUM(I14:I24)</f>
        <v>132</v>
      </c>
      <c r="J25" s="27"/>
      <c r="K25" s="28"/>
      <c r="L25" s="27"/>
    </row>
    <row r="26" spans="4:12" s="10" customFormat="1" ht="49.5" x14ac:dyDescent="0.3">
      <c r="D26" s="60" t="s">
        <v>44</v>
      </c>
      <c r="E26" s="99" t="s">
        <v>6</v>
      </c>
      <c r="F26" s="23">
        <v>30</v>
      </c>
      <c r="G26" s="21" t="s">
        <v>233</v>
      </c>
      <c r="H26" s="22" t="s">
        <v>102</v>
      </c>
      <c r="I26" s="105">
        <v>30</v>
      </c>
      <c r="J26" s="22" t="s">
        <v>233</v>
      </c>
      <c r="K26" s="23">
        <v>8620</v>
      </c>
      <c r="L26" s="24"/>
    </row>
    <row r="27" spans="4:12" s="10" customFormat="1" ht="49.5" x14ac:dyDescent="0.3">
      <c r="D27" s="63" t="s">
        <v>147</v>
      </c>
      <c r="E27" s="99" t="s">
        <v>7</v>
      </c>
      <c r="F27" s="23">
        <v>10</v>
      </c>
      <c r="G27" s="21" t="s">
        <v>200</v>
      </c>
      <c r="H27" s="22" t="s">
        <v>105</v>
      </c>
      <c r="I27" s="105">
        <v>10</v>
      </c>
      <c r="J27" s="22" t="s">
        <v>200</v>
      </c>
      <c r="K27" s="23">
        <v>8630</v>
      </c>
      <c r="L27" s="24"/>
    </row>
    <row r="28" spans="4:12" s="10" customFormat="1" ht="66" x14ac:dyDescent="0.3">
      <c r="D28" s="63" t="s">
        <v>147</v>
      </c>
      <c r="E28" s="99" t="s">
        <v>8</v>
      </c>
      <c r="F28" s="23">
        <v>40</v>
      </c>
      <c r="G28" s="21" t="s">
        <v>184</v>
      </c>
      <c r="H28" s="22" t="s">
        <v>125</v>
      </c>
      <c r="I28" s="105">
        <v>40</v>
      </c>
      <c r="J28" s="22" t="s">
        <v>184</v>
      </c>
      <c r="K28" s="23">
        <v>8610</v>
      </c>
      <c r="L28" s="24"/>
    </row>
    <row r="29" spans="4:12" s="10" customFormat="1" x14ac:dyDescent="0.3">
      <c r="D29" s="65" t="s">
        <v>147</v>
      </c>
      <c r="E29" s="27" t="s">
        <v>61</v>
      </c>
      <c r="F29" s="28">
        <f>SUM(F26:F28)</f>
        <v>80</v>
      </c>
      <c r="G29" s="26"/>
      <c r="H29" s="27"/>
      <c r="I29" s="106">
        <f>SUM(I26:I28)</f>
        <v>80</v>
      </c>
      <c r="J29" s="27"/>
      <c r="K29" s="28"/>
      <c r="L29" s="27"/>
    </row>
    <row r="30" spans="4:12" s="10" customFormat="1" x14ac:dyDescent="0.3">
      <c r="D30" s="60" t="s">
        <v>45</v>
      </c>
      <c r="E30" s="99" t="s">
        <v>9</v>
      </c>
      <c r="F30" s="23">
        <v>0</v>
      </c>
      <c r="G30" s="21"/>
      <c r="H30" s="22"/>
      <c r="I30" s="107">
        <v>0</v>
      </c>
      <c r="J30" s="22"/>
      <c r="K30" s="23">
        <v>6210</v>
      </c>
      <c r="L30" s="24"/>
    </row>
    <row r="31" spans="4:12" s="10" customFormat="1" ht="148.5" x14ac:dyDescent="0.3">
      <c r="D31" s="63" t="s">
        <v>148</v>
      </c>
      <c r="E31" s="30" t="s">
        <v>254</v>
      </c>
      <c r="F31" s="31">
        <v>4</v>
      </c>
      <c r="G31" s="29" t="s">
        <v>255</v>
      </c>
      <c r="H31" s="30" t="s">
        <v>256</v>
      </c>
      <c r="I31" s="108">
        <v>4</v>
      </c>
      <c r="J31" s="30" t="s">
        <v>257</v>
      </c>
      <c r="K31" s="31">
        <v>6220</v>
      </c>
      <c r="L31" s="32" t="s">
        <v>258</v>
      </c>
    </row>
    <row r="32" spans="4:12" s="10" customFormat="1" ht="49.5" x14ac:dyDescent="0.3">
      <c r="D32" s="63" t="s">
        <v>148</v>
      </c>
      <c r="E32" s="30" t="s">
        <v>187</v>
      </c>
      <c r="F32" s="31">
        <v>8</v>
      </c>
      <c r="G32" s="29" t="s">
        <v>188</v>
      </c>
      <c r="H32" s="30" t="s">
        <v>81</v>
      </c>
      <c r="I32" s="108">
        <v>8</v>
      </c>
      <c r="J32" s="30" t="s">
        <v>188</v>
      </c>
      <c r="K32" s="31">
        <v>6230</v>
      </c>
      <c r="L32" s="32"/>
    </row>
    <row r="33" spans="3:12" s="10" customFormat="1" ht="49.5" x14ac:dyDescent="0.3">
      <c r="D33" s="63" t="s">
        <v>148</v>
      </c>
      <c r="E33" s="30" t="s">
        <v>213</v>
      </c>
      <c r="F33" s="31">
        <v>5</v>
      </c>
      <c r="G33" s="29" t="s">
        <v>214</v>
      </c>
      <c r="H33" s="30" t="s">
        <v>115</v>
      </c>
      <c r="I33" s="108">
        <v>5</v>
      </c>
      <c r="J33" s="30" t="s">
        <v>214</v>
      </c>
      <c r="K33" s="31">
        <v>6350</v>
      </c>
      <c r="L33" s="32"/>
    </row>
    <row r="34" spans="3:12" s="10" customFormat="1" ht="49.5" x14ac:dyDescent="0.3">
      <c r="D34" s="63" t="s">
        <v>148</v>
      </c>
      <c r="E34" s="99" t="s">
        <v>205</v>
      </c>
      <c r="F34" s="23">
        <v>9</v>
      </c>
      <c r="G34" s="21" t="s">
        <v>185</v>
      </c>
      <c r="H34" s="22" t="s">
        <v>206</v>
      </c>
      <c r="I34" s="105">
        <v>9</v>
      </c>
      <c r="J34" s="22" t="s">
        <v>185</v>
      </c>
      <c r="K34" s="50" t="s">
        <v>85</v>
      </c>
      <c r="L34" s="24"/>
    </row>
    <row r="35" spans="3:12" s="10" customFormat="1" x14ac:dyDescent="0.3">
      <c r="D35" s="63" t="s">
        <v>148</v>
      </c>
      <c r="E35" s="99" t="s">
        <v>10</v>
      </c>
      <c r="F35" s="23"/>
      <c r="G35" s="21"/>
      <c r="H35" s="22"/>
      <c r="I35" s="108"/>
      <c r="J35" s="43"/>
      <c r="K35" s="23"/>
      <c r="L35" s="24"/>
    </row>
    <row r="36" spans="3:12" s="10" customFormat="1" ht="115.5" x14ac:dyDescent="0.3">
      <c r="D36" s="63" t="s">
        <v>148</v>
      </c>
      <c r="E36" s="111" t="s">
        <v>290</v>
      </c>
      <c r="F36" s="23">
        <v>0</v>
      </c>
      <c r="G36" s="121" t="s">
        <v>315</v>
      </c>
      <c r="H36" s="30"/>
      <c r="I36" s="108">
        <v>1</v>
      </c>
      <c r="J36" s="43" t="s">
        <v>291</v>
      </c>
      <c r="K36" s="23">
        <v>8710</v>
      </c>
      <c r="L36" s="32" t="s">
        <v>292</v>
      </c>
    </row>
    <row r="37" spans="3:12" s="10" customFormat="1" ht="115.5" x14ac:dyDescent="0.3">
      <c r="D37" s="63" t="s">
        <v>148</v>
      </c>
      <c r="E37" s="111" t="s">
        <v>293</v>
      </c>
      <c r="F37" s="23">
        <v>0</v>
      </c>
      <c r="G37" s="121" t="s">
        <v>315</v>
      </c>
      <c r="H37" s="30"/>
      <c r="I37" s="105">
        <v>1</v>
      </c>
      <c r="J37" s="38" t="s">
        <v>291</v>
      </c>
      <c r="K37" s="23">
        <v>8710</v>
      </c>
      <c r="L37" s="32" t="s">
        <v>294</v>
      </c>
    </row>
    <row r="38" spans="3:12" s="10" customFormat="1" ht="115.5" x14ac:dyDescent="0.3">
      <c r="D38" s="63" t="s">
        <v>148</v>
      </c>
      <c r="E38" s="111" t="s">
        <v>295</v>
      </c>
      <c r="F38" s="23">
        <v>0</v>
      </c>
      <c r="G38" s="121" t="s">
        <v>315</v>
      </c>
      <c r="H38" s="30"/>
      <c r="I38" s="105">
        <v>1</v>
      </c>
      <c r="J38" s="38" t="s">
        <v>291</v>
      </c>
      <c r="K38" s="23">
        <v>8710</v>
      </c>
      <c r="L38" s="32" t="s">
        <v>296</v>
      </c>
    </row>
    <row r="39" spans="3:12" s="10" customFormat="1" x14ac:dyDescent="0.3">
      <c r="D39" s="63" t="s">
        <v>148</v>
      </c>
      <c r="E39" s="99" t="s">
        <v>11</v>
      </c>
      <c r="F39" s="23">
        <v>0</v>
      </c>
      <c r="G39" s="21"/>
      <c r="H39" s="22"/>
      <c r="I39" s="105">
        <v>0</v>
      </c>
      <c r="J39" s="38"/>
      <c r="K39" s="23">
        <v>8740</v>
      </c>
      <c r="L39" s="24"/>
    </row>
    <row r="40" spans="3:12" s="10" customFormat="1" ht="66" x14ac:dyDescent="0.3">
      <c r="D40" s="63" t="s">
        <v>148</v>
      </c>
      <c r="E40" s="99" t="s">
        <v>12</v>
      </c>
      <c r="F40" s="23">
        <v>3</v>
      </c>
      <c r="G40" s="21" t="s">
        <v>305</v>
      </c>
      <c r="H40" s="22" t="s">
        <v>124</v>
      </c>
      <c r="I40" s="105">
        <v>3</v>
      </c>
      <c r="J40" s="22" t="s">
        <v>305</v>
      </c>
      <c r="K40" s="23">
        <v>8720</v>
      </c>
      <c r="L40" s="24" t="s">
        <v>306</v>
      </c>
    </row>
    <row r="41" spans="3:12" s="10" customFormat="1" ht="49.5" x14ac:dyDescent="0.3">
      <c r="D41" s="63" t="s">
        <v>148</v>
      </c>
      <c r="E41" s="99" t="s">
        <v>223</v>
      </c>
      <c r="F41" s="23">
        <v>10</v>
      </c>
      <c r="G41" s="21" t="s">
        <v>224</v>
      </c>
      <c r="H41" s="22" t="s">
        <v>80</v>
      </c>
      <c r="I41" s="105">
        <v>10</v>
      </c>
      <c r="J41" s="22" t="s">
        <v>224</v>
      </c>
      <c r="K41" s="23">
        <v>6260</v>
      </c>
      <c r="L41" s="24"/>
    </row>
    <row r="42" spans="3:12" s="10" customFormat="1" ht="49.5" x14ac:dyDescent="0.3">
      <c r="C42" s="52"/>
      <c r="D42" s="63" t="s">
        <v>148</v>
      </c>
      <c r="E42" s="99" t="s">
        <v>199</v>
      </c>
      <c r="F42" s="23">
        <v>2</v>
      </c>
      <c r="G42" s="21" t="s">
        <v>182</v>
      </c>
      <c r="H42" s="22" t="s">
        <v>113</v>
      </c>
      <c r="I42" s="105">
        <v>2</v>
      </c>
      <c r="J42" s="22" t="s">
        <v>182</v>
      </c>
      <c r="K42" s="23">
        <v>6280</v>
      </c>
      <c r="L42" s="24"/>
    </row>
    <row r="43" spans="3:12" s="10" customFormat="1" ht="102.75" customHeight="1" x14ac:dyDescent="0.3">
      <c r="C43" s="52"/>
      <c r="D43" s="63" t="s">
        <v>148</v>
      </c>
      <c r="E43" s="99" t="s">
        <v>13</v>
      </c>
      <c r="F43" s="23">
        <v>5</v>
      </c>
      <c r="G43" s="21" t="s">
        <v>193</v>
      </c>
      <c r="H43" s="22" t="s">
        <v>101</v>
      </c>
      <c r="I43" s="105">
        <v>5</v>
      </c>
      <c r="J43" s="22" t="s">
        <v>193</v>
      </c>
      <c r="K43" s="23">
        <v>6780</v>
      </c>
      <c r="L43" s="33"/>
    </row>
    <row r="44" spans="3:12" s="10" customFormat="1" ht="66" customHeight="1" x14ac:dyDescent="0.3">
      <c r="C44" s="52"/>
      <c r="D44" s="63" t="s">
        <v>148</v>
      </c>
      <c r="E44" s="99" t="s">
        <v>181</v>
      </c>
      <c r="F44" s="23">
        <v>4</v>
      </c>
      <c r="G44" s="21" t="s">
        <v>182</v>
      </c>
      <c r="H44" s="22" t="s">
        <v>80</v>
      </c>
      <c r="I44" s="105">
        <v>4</v>
      </c>
      <c r="J44" s="22" t="s">
        <v>182</v>
      </c>
      <c r="K44" s="23" t="s">
        <v>84</v>
      </c>
      <c r="L44" s="24"/>
    </row>
    <row r="45" spans="3:12" s="10" customFormat="1" ht="135.75" customHeight="1" x14ac:dyDescent="0.3">
      <c r="D45" s="63" t="s">
        <v>148</v>
      </c>
      <c r="E45" s="99" t="s">
        <v>14</v>
      </c>
      <c r="F45" s="23">
        <v>15</v>
      </c>
      <c r="G45" s="21" t="s">
        <v>287</v>
      </c>
      <c r="H45" s="22" t="s">
        <v>96</v>
      </c>
      <c r="I45" s="105">
        <v>20</v>
      </c>
      <c r="J45" s="22" t="s">
        <v>288</v>
      </c>
      <c r="K45" s="23">
        <v>8750</v>
      </c>
      <c r="L45" s="22" t="s">
        <v>289</v>
      </c>
    </row>
    <row r="46" spans="3:12" s="10" customFormat="1" ht="74.25" customHeight="1" x14ac:dyDescent="0.3">
      <c r="D46" s="63" t="s">
        <v>148</v>
      </c>
      <c r="E46" s="30" t="s">
        <v>15</v>
      </c>
      <c r="F46" s="23">
        <v>2</v>
      </c>
      <c r="G46" s="21" t="s">
        <v>179</v>
      </c>
      <c r="H46" s="22" t="s">
        <v>108</v>
      </c>
      <c r="I46" s="105">
        <v>2</v>
      </c>
      <c r="J46" s="22" t="s">
        <v>179</v>
      </c>
      <c r="K46" s="23">
        <v>8730</v>
      </c>
      <c r="L46" s="33"/>
    </row>
    <row r="47" spans="3:12" s="10" customFormat="1" x14ac:dyDescent="0.3">
      <c r="D47" s="63" t="s">
        <v>148</v>
      </c>
      <c r="E47" s="99" t="s">
        <v>40</v>
      </c>
      <c r="F47" s="23"/>
      <c r="G47" s="21"/>
      <c r="H47" s="22"/>
      <c r="I47" s="105"/>
      <c r="J47" s="22"/>
      <c r="K47" s="23"/>
      <c r="L47" s="24"/>
    </row>
    <row r="48" spans="3:12" s="10" customFormat="1" ht="49.5" x14ac:dyDescent="0.3">
      <c r="D48" s="64" t="s">
        <v>148</v>
      </c>
      <c r="E48" s="111" t="s">
        <v>311</v>
      </c>
      <c r="F48" s="31">
        <v>4</v>
      </c>
      <c r="G48" s="29" t="s">
        <v>312</v>
      </c>
      <c r="H48" s="30" t="s">
        <v>107</v>
      </c>
      <c r="I48" s="108">
        <v>4</v>
      </c>
      <c r="J48" s="30" t="s">
        <v>312</v>
      </c>
      <c r="K48" s="31">
        <v>6270</v>
      </c>
      <c r="L48" s="32"/>
    </row>
    <row r="49" spans="4:12" s="10" customFormat="1" ht="49.5" x14ac:dyDescent="0.3">
      <c r="D49" s="67" t="s">
        <v>148</v>
      </c>
      <c r="E49" s="111" t="s">
        <v>243</v>
      </c>
      <c r="F49" s="31">
        <v>3</v>
      </c>
      <c r="G49" s="29" t="s">
        <v>244</v>
      </c>
      <c r="H49" s="30" t="s">
        <v>107</v>
      </c>
      <c r="I49" s="108">
        <v>3</v>
      </c>
      <c r="J49" s="30" t="s">
        <v>244</v>
      </c>
      <c r="K49" s="31">
        <v>6330</v>
      </c>
      <c r="L49" s="32"/>
    </row>
    <row r="50" spans="4:12" s="10" customFormat="1" x14ac:dyDescent="0.3">
      <c r="D50" s="62" t="s">
        <v>148</v>
      </c>
      <c r="E50" s="27" t="s">
        <v>61</v>
      </c>
      <c r="F50" s="28">
        <f>SUM(F30:F49)</f>
        <v>74</v>
      </c>
      <c r="G50" s="26"/>
      <c r="H50" s="27"/>
      <c r="I50" s="106">
        <f>SUM(I30:I49)</f>
        <v>82</v>
      </c>
      <c r="J50" s="27"/>
      <c r="K50" s="28"/>
      <c r="L50" s="27"/>
    </row>
    <row r="51" spans="4:12" s="10" customFormat="1" ht="115.5" x14ac:dyDescent="0.3">
      <c r="D51" s="60" t="s">
        <v>154</v>
      </c>
      <c r="E51" s="113" t="s">
        <v>297</v>
      </c>
      <c r="F51" s="114">
        <v>5</v>
      </c>
      <c r="G51" s="115" t="s">
        <v>316</v>
      </c>
      <c r="H51" s="116" t="s">
        <v>116</v>
      </c>
      <c r="I51" s="117">
        <v>0</v>
      </c>
      <c r="J51" s="118" t="s">
        <v>268</v>
      </c>
      <c r="K51" s="114">
        <v>6740</v>
      </c>
      <c r="L51" s="119"/>
    </row>
    <row r="52" spans="4:12" s="10" customFormat="1" x14ac:dyDescent="0.3">
      <c r="D52" s="63" t="s">
        <v>164</v>
      </c>
      <c r="E52" s="113" t="s">
        <v>16</v>
      </c>
      <c r="F52" s="114"/>
      <c r="G52" s="115"/>
      <c r="H52" s="116"/>
      <c r="I52" s="117"/>
      <c r="J52" s="118"/>
      <c r="K52" s="114"/>
      <c r="L52" s="119"/>
    </row>
    <row r="53" spans="4:12" s="10" customFormat="1" ht="99" x14ac:dyDescent="0.3">
      <c r="D53" s="69" t="s">
        <v>164</v>
      </c>
      <c r="E53" s="120" t="s">
        <v>274</v>
      </c>
      <c r="F53" s="114">
        <v>10</v>
      </c>
      <c r="G53" s="115" t="s">
        <v>317</v>
      </c>
      <c r="H53" s="116" t="s">
        <v>80</v>
      </c>
      <c r="I53" s="117">
        <v>0</v>
      </c>
      <c r="J53" s="118" t="s">
        <v>268</v>
      </c>
      <c r="K53" s="114">
        <v>6730</v>
      </c>
      <c r="L53" s="119"/>
    </row>
    <row r="54" spans="4:12" s="10" customFormat="1" ht="99" x14ac:dyDescent="0.3">
      <c r="D54" s="63" t="s">
        <v>164</v>
      </c>
      <c r="E54" s="120" t="s">
        <v>275</v>
      </c>
      <c r="F54" s="114">
        <v>10</v>
      </c>
      <c r="G54" s="115" t="s">
        <v>317</v>
      </c>
      <c r="H54" s="116" t="s">
        <v>80</v>
      </c>
      <c r="I54" s="117">
        <v>0</v>
      </c>
      <c r="J54" s="118" t="s">
        <v>268</v>
      </c>
      <c r="K54" s="114">
        <v>6730</v>
      </c>
      <c r="L54" s="119"/>
    </row>
    <row r="55" spans="4:12" s="10" customFormat="1" ht="99" x14ac:dyDescent="0.3">
      <c r="D55" s="63" t="s">
        <v>164</v>
      </c>
      <c r="E55" s="120" t="s">
        <v>276</v>
      </c>
      <c r="F55" s="114">
        <v>10</v>
      </c>
      <c r="G55" s="115" t="s">
        <v>317</v>
      </c>
      <c r="H55" s="116" t="s">
        <v>80</v>
      </c>
      <c r="I55" s="117">
        <v>0</v>
      </c>
      <c r="J55" s="118" t="s">
        <v>268</v>
      </c>
      <c r="K55" s="114">
        <v>6730</v>
      </c>
      <c r="L55" s="119"/>
    </row>
    <row r="56" spans="4:12" s="10" customFormat="1" ht="99" x14ac:dyDescent="0.3">
      <c r="D56" s="63" t="s">
        <v>164</v>
      </c>
      <c r="E56" s="120" t="s">
        <v>277</v>
      </c>
      <c r="F56" s="114">
        <v>10</v>
      </c>
      <c r="G56" s="115" t="s">
        <v>317</v>
      </c>
      <c r="H56" s="116" t="s">
        <v>80</v>
      </c>
      <c r="I56" s="117">
        <v>0</v>
      </c>
      <c r="J56" s="118" t="s">
        <v>268</v>
      </c>
      <c r="K56" s="114">
        <v>6730</v>
      </c>
      <c r="L56" s="119"/>
    </row>
    <row r="57" spans="4:12" s="10" customFormat="1" ht="49.5" x14ac:dyDescent="0.3">
      <c r="D57" s="63" t="s">
        <v>164</v>
      </c>
      <c r="E57" s="113" t="s">
        <v>17</v>
      </c>
      <c r="F57" s="114">
        <v>15</v>
      </c>
      <c r="G57" s="115" t="s">
        <v>248</v>
      </c>
      <c r="H57" s="116" t="s">
        <v>81</v>
      </c>
      <c r="I57" s="117">
        <v>0</v>
      </c>
      <c r="J57" s="118" t="s">
        <v>268</v>
      </c>
      <c r="K57" s="114">
        <v>6650</v>
      </c>
      <c r="L57" s="119"/>
    </row>
    <row r="58" spans="4:12" s="10" customFormat="1" ht="99" x14ac:dyDescent="0.3">
      <c r="D58" s="63" t="s">
        <v>164</v>
      </c>
      <c r="E58" s="113" t="s">
        <v>18</v>
      </c>
      <c r="F58" s="114">
        <v>6</v>
      </c>
      <c r="G58" s="115" t="s">
        <v>194</v>
      </c>
      <c r="H58" s="116" t="s">
        <v>89</v>
      </c>
      <c r="I58" s="117">
        <v>0</v>
      </c>
      <c r="J58" s="118" t="s">
        <v>268</v>
      </c>
      <c r="K58" s="114">
        <v>6610</v>
      </c>
      <c r="L58" s="119"/>
    </row>
    <row r="59" spans="4:12" s="10" customFormat="1" ht="115.5" x14ac:dyDescent="0.3">
      <c r="D59" s="63" t="s">
        <v>164</v>
      </c>
      <c r="E59" s="113" t="s">
        <v>19</v>
      </c>
      <c r="F59" s="114">
        <v>30</v>
      </c>
      <c r="G59" s="115" t="s">
        <v>249</v>
      </c>
      <c r="H59" s="116" t="s">
        <v>95</v>
      </c>
      <c r="I59" s="117">
        <v>0</v>
      </c>
      <c r="J59" s="118" t="s">
        <v>268</v>
      </c>
      <c r="K59" s="114">
        <v>6720</v>
      </c>
      <c r="L59" s="119"/>
    </row>
    <row r="60" spans="4:12" s="10" customFormat="1" ht="165" x14ac:dyDescent="0.3">
      <c r="D60" s="63" t="s">
        <v>164</v>
      </c>
      <c r="E60" s="113" t="s">
        <v>20</v>
      </c>
      <c r="F60" s="114">
        <v>7</v>
      </c>
      <c r="G60" s="115" t="s">
        <v>250</v>
      </c>
      <c r="H60" s="116" t="s">
        <v>247</v>
      </c>
      <c r="I60" s="117">
        <v>0</v>
      </c>
      <c r="J60" s="118" t="s">
        <v>268</v>
      </c>
      <c r="K60" s="114">
        <v>6680</v>
      </c>
      <c r="L60" s="119"/>
    </row>
    <row r="61" spans="4:12" s="10" customFormat="1" ht="66" x14ac:dyDescent="0.3">
      <c r="D61" s="63" t="s">
        <v>164</v>
      </c>
      <c r="E61" s="113" t="s">
        <v>21</v>
      </c>
      <c r="F61" s="114">
        <v>10</v>
      </c>
      <c r="G61" s="115" t="s">
        <v>251</v>
      </c>
      <c r="H61" s="116" t="s">
        <v>92</v>
      </c>
      <c r="I61" s="117">
        <v>0</v>
      </c>
      <c r="J61" s="118" t="s">
        <v>268</v>
      </c>
      <c r="K61" s="114">
        <v>6630</v>
      </c>
      <c r="L61" s="119"/>
    </row>
    <row r="62" spans="4:12" s="10" customFormat="1" ht="132" x14ac:dyDescent="0.3">
      <c r="D62" s="63" t="s">
        <v>164</v>
      </c>
      <c r="E62" s="113" t="s">
        <v>22</v>
      </c>
      <c r="F62" s="114">
        <v>2</v>
      </c>
      <c r="G62" s="115" t="s">
        <v>252</v>
      </c>
      <c r="H62" s="116" t="s">
        <v>118</v>
      </c>
      <c r="I62" s="117">
        <v>0</v>
      </c>
      <c r="J62" s="118" t="s">
        <v>268</v>
      </c>
      <c r="K62" s="114">
        <v>6670</v>
      </c>
      <c r="L62" s="119"/>
    </row>
    <row r="63" spans="4:12" s="10" customFormat="1" ht="181.5" x14ac:dyDescent="0.3">
      <c r="D63" s="63" t="s">
        <v>164</v>
      </c>
      <c r="E63" s="113" t="s">
        <v>23</v>
      </c>
      <c r="F63" s="114">
        <v>2</v>
      </c>
      <c r="G63" s="115" t="s">
        <v>183</v>
      </c>
      <c r="H63" s="116" t="s">
        <v>87</v>
      </c>
      <c r="I63" s="117">
        <v>0</v>
      </c>
      <c r="J63" s="118" t="s">
        <v>268</v>
      </c>
      <c r="K63" s="114">
        <v>6710</v>
      </c>
      <c r="L63" s="119"/>
    </row>
    <row r="64" spans="4:12" s="10" customFormat="1" ht="148.5" x14ac:dyDescent="0.3">
      <c r="D64" s="63" t="s">
        <v>164</v>
      </c>
      <c r="E64" s="113" t="s">
        <v>24</v>
      </c>
      <c r="F64" s="114">
        <v>1</v>
      </c>
      <c r="G64" s="115" t="s">
        <v>269</v>
      </c>
      <c r="H64" s="116" t="s">
        <v>140</v>
      </c>
      <c r="I64" s="117">
        <v>0</v>
      </c>
      <c r="J64" s="118" t="s">
        <v>268</v>
      </c>
      <c r="K64" s="114">
        <v>6690</v>
      </c>
      <c r="L64" s="119"/>
    </row>
    <row r="65" spans="4:12" s="10" customFormat="1" ht="132" x14ac:dyDescent="0.3">
      <c r="D65" s="63" t="s">
        <v>164</v>
      </c>
      <c r="E65" s="113" t="s">
        <v>25</v>
      </c>
      <c r="F65" s="114">
        <v>1</v>
      </c>
      <c r="G65" s="115" t="s">
        <v>253</v>
      </c>
      <c r="H65" s="116" t="s">
        <v>81</v>
      </c>
      <c r="I65" s="117">
        <v>0</v>
      </c>
      <c r="J65" s="118" t="s">
        <v>268</v>
      </c>
      <c r="K65" s="114">
        <v>6790</v>
      </c>
      <c r="L65" s="119"/>
    </row>
    <row r="66" spans="4:12" s="10" customFormat="1" ht="132" x14ac:dyDescent="0.3">
      <c r="D66" s="63" t="s">
        <v>164</v>
      </c>
      <c r="E66" s="116" t="s">
        <v>26</v>
      </c>
      <c r="F66" s="114">
        <v>6</v>
      </c>
      <c r="G66" s="115" t="s">
        <v>248</v>
      </c>
      <c r="H66" s="116" t="s">
        <v>121</v>
      </c>
      <c r="I66" s="117">
        <v>0</v>
      </c>
      <c r="J66" s="118" t="s">
        <v>268</v>
      </c>
      <c r="K66" s="114">
        <v>6640</v>
      </c>
      <c r="L66" s="119"/>
    </row>
    <row r="67" spans="4:12" s="10" customFormat="1" x14ac:dyDescent="0.3">
      <c r="D67" s="63" t="s">
        <v>164</v>
      </c>
      <c r="E67" s="27" t="s">
        <v>61</v>
      </c>
      <c r="F67" s="28">
        <f>SUM(F51:F66)</f>
        <v>125</v>
      </c>
      <c r="G67" s="26"/>
      <c r="H67" s="27"/>
      <c r="I67" s="106">
        <f>SUM(I51:I66)</f>
        <v>0</v>
      </c>
      <c r="J67" s="27"/>
      <c r="K67" s="28"/>
      <c r="L67" s="27"/>
    </row>
    <row r="68" spans="4:12" s="10" customFormat="1" ht="49.5" x14ac:dyDescent="0.3">
      <c r="D68" s="60" t="s">
        <v>133</v>
      </c>
      <c r="E68" s="99" t="s">
        <v>27</v>
      </c>
      <c r="F68" s="23">
        <v>21</v>
      </c>
      <c r="G68" s="21" t="s">
        <v>218</v>
      </c>
      <c r="H68" s="22" t="s">
        <v>130</v>
      </c>
      <c r="I68" s="105">
        <v>21</v>
      </c>
      <c r="J68" s="22" t="s">
        <v>218</v>
      </c>
      <c r="K68" s="23">
        <v>6870</v>
      </c>
      <c r="L68" s="24"/>
    </row>
    <row r="69" spans="4:12" s="10" customFormat="1" ht="66" x14ac:dyDescent="0.3">
      <c r="D69" s="63" t="s">
        <v>149</v>
      </c>
      <c r="E69" s="99" t="s">
        <v>58</v>
      </c>
      <c r="F69" s="23">
        <v>12</v>
      </c>
      <c r="G69" s="21" t="s">
        <v>234</v>
      </c>
      <c r="H69" s="30" t="s">
        <v>127</v>
      </c>
      <c r="I69" s="105">
        <v>12</v>
      </c>
      <c r="J69" s="38" t="s">
        <v>234</v>
      </c>
      <c r="K69" s="23" t="s">
        <v>128</v>
      </c>
      <c r="L69" s="24"/>
    </row>
    <row r="70" spans="4:12" s="10" customFormat="1" ht="148.5" x14ac:dyDescent="0.3">
      <c r="D70" s="63" t="s">
        <v>149</v>
      </c>
      <c r="E70" s="99" t="s">
        <v>307</v>
      </c>
      <c r="F70" s="23">
        <v>11</v>
      </c>
      <c r="G70" s="21" t="s">
        <v>308</v>
      </c>
      <c r="H70" s="22" t="s">
        <v>309</v>
      </c>
      <c r="I70" s="105">
        <v>11</v>
      </c>
      <c r="J70" s="22" t="s">
        <v>310</v>
      </c>
      <c r="K70" s="23">
        <v>6830</v>
      </c>
      <c r="L70" s="24"/>
    </row>
    <row r="71" spans="4:12" s="10" customFormat="1" ht="132" x14ac:dyDescent="0.3">
      <c r="D71" s="63" t="s">
        <v>149</v>
      </c>
      <c r="E71" s="99" t="s">
        <v>301</v>
      </c>
      <c r="F71" s="23">
        <v>25</v>
      </c>
      <c r="G71" s="29" t="s">
        <v>302</v>
      </c>
      <c r="H71" s="22" t="s">
        <v>303</v>
      </c>
      <c r="I71" s="105">
        <v>25</v>
      </c>
      <c r="J71" s="30" t="s">
        <v>302</v>
      </c>
      <c r="K71" s="23">
        <v>6860</v>
      </c>
      <c r="L71" s="24"/>
    </row>
    <row r="72" spans="4:12" s="10" customFormat="1" ht="49.5" x14ac:dyDescent="0.3">
      <c r="D72" s="63" t="s">
        <v>149</v>
      </c>
      <c r="E72" s="99" t="s">
        <v>28</v>
      </c>
      <c r="F72" s="23">
        <v>22</v>
      </c>
      <c r="G72" s="29" t="s">
        <v>226</v>
      </c>
      <c r="H72" s="30" t="s">
        <v>110</v>
      </c>
      <c r="I72" s="105">
        <v>22</v>
      </c>
      <c r="J72" s="30" t="s">
        <v>226</v>
      </c>
      <c r="K72" s="31" t="s">
        <v>111</v>
      </c>
      <c r="L72" s="24"/>
    </row>
    <row r="73" spans="4:12" s="10" customFormat="1" ht="49.5" x14ac:dyDescent="0.3">
      <c r="D73" s="63" t="s">
        <v>149</v>
      </c>
      <c r="E73" s="30" t="s">
        <v>209</v>
      </c>
      <c r="F73" s="23">
        <v>25</v>
      </c>
      <c r="G73" s="21" t="s">
        <v>210</v>
      </c>
      <c r="H73" s="30" t="s">
        <v>93</v>
      </c>
      <c r="I73" s="107">
        <v>25</v>
      </c>
      <c r="J73" s="22" t="s">
        <v>211</v>
      </c>
      <c r="K73" s="31" t="s">
        <v>94</v>
      </c>
      <c r="L73" s="32"/>
    </row>
    <row r="74" spans="4:12" s="10" customFormat="1" ht="49.5" x14ac:dyDescent="0.3">
      <c r="D74" s="63" t="s">
        <v>149</v>
      </c>
      <c r="E74" s="30" t="s">
        <v>284</v>
      </c>
      <c r="F74" s="31">
        <v>13</v>
      </c>
      <c r="G74" s="29" t="s">
        <v>285</v>
      </c>
      <c r="H74" s="30" t="s">
        <v>81</v>
      </c>
      <c r="I74" s="108">
        <v>0</v>
      </c>
      <c r="J74" s="30"/>
      <c r="K74" s="31" t="s">
        <v>82</v>
      </c>
      <c r="L74" s="32"/>
    </row>
    <row r="75" spans="4:12" s="10" customFormat="1" x14ac:dyDescent="0.3">
      <c r="D75" s="65" t="s">
        <v>149</v>
      </c>
      <c r="E75" s="27" t="s">
        <v>61</v>
      </c>
      <c r="F75" s="28">
        <f>SUM(F68:F74)</f>
        <v>129</v>
      </c>
      <c r="G75" s="26"/>
      <c r="H75" s="27"/>
      <c r="I75" s="106">
        <f>SUM(I68:I74)</f>
        <v>116</v>
      </c>
      <c r="J75" s="27"/>
      <c r="K75" s="28"/>
      <c r="L75" s="27"/>
    </row>
    <row r="76" spans="4:12" s="10" customFormat="1" ht="49.5" x14ac:dyDescent="0.3">
      <c r="D76" s="60" t="s">
        <v>46</v>
      </c>
      <c r="E76" s="30" t="s">
        <v>281</v>
      </c>
      <c r="F76" s="31">
        <v>20</v>
      </c>
      <c r="G76" s="29" t="s">
        <v>216</v>
      </c>
      <c r="H76" s="30" t="s">
        <v>99</v>
      </c>
      <c r="I76" s="108">
        <v>20</v>
      </c>
      <c r="J76" s="30" t="s">
        <v>216</v>
      </c>
      <c r="K76" s="31">
        <v>8320</v>
      </c>
      <c r="L76" s="32"/>
    </row>
    <row r="77" spans="4:12" s="10" customFormat="1" ht="49.5" x14ac:dyDescent="0.3">
      <c r="D77" s="63" t="s">
        <v>150</v>
      </c>
      <c r="E77" s="30" t="s">
        <v>215</v>
      </c>
      <c r="F77" s="31">
        <v>20</v>
      </c>
      <c r="G77" s="29" t="s">
        <v>216</v>
      </c>
      <c r="H77" s="30" t="s">
        <v>99</v>
      </c>
      <c r="I77" s="108">
        <v>20</v>
      </c>
      <c r="J77" s="30" t="s">
        <v>216</v>
      </c>
      <c r="K77" s="31">
        <v>8350</v>
      </c>
      <c r="L77" s="32"/>
    </row>
    <row r="78" spans="4:12" s="10" customFormat="1" ht="49.5" x14ac:dyDescent="0.3">
      <c r="D78" s="63" t="s">
        <v>150</v>
      </c>
      <c r="E78" s="30" t="s">
        <v>72</v>
      </c>
      <c r="F78" s="31">
        <v>27</v>
      </c>
      <c r="G78" s="29" t="s">
        <v>231</v>
      </c>
      <c r="H78" s="30" t="s">
        <v>104</v>
      </c>
      <c r="I78" s="108">
        <v>27</v>
      </c>
      <c r="J78" s="30" t="s">
        <v>231</v>
      </c>
      <c r="K78" s="31">
        <v>8330</v>
      </c>
      <c r="L78" s="32"/>
    </row>
    <row r="79" spans="4:12" s="10" customFormat="1" ht="49.5" x14ac:dyDescent="0.3">
      <c r="D79" s="63" t="s">
        <v>150</v>
      </c>
      <c r="E79" s="30" t="s">
        <v>189</v>
      </c>
      <c r="F79" s="31">
        <v>27</v>
      </c>
      <c r="G79" s="29" t="s">
        <v>190</v>
      </c>
      <c r="H79" s="30" t="s">
        <v>104</v>
      </c>
      <c r="I79" s="108">
        <v>27</v>
      </c>
      <c r="J79" s="30" t="s">
        <v>190</v>
      </c>
      <c r="K79" s="31">
        <v>8310</v>
      </c>
      <c r="L79" s="32"/>
    </row>
    <row r="80" spans="4:12" s="10" customFormat="1" ht="49.5" x14ac:dyDescent="0.3">
      <c r="D80" s="63" t="s">
        <v>150</v>
      </c>
      <c r="E80" s="30" t="s">
        <v>238</v>
      </c>
      <c r="F80" s="31">
        <v>24</v>
      </c>
      <c r="G80" s="29" t="s">
        <v>239</v>
      </c>
      <c r="H80" s="30" t="s">
        <v>157</v>
      </c>
      <c r="I80" s="108">
        <v>24</v>
      </c>
      <c r="J80" s="30" t="s">
        <v>239</v>
      </c>
      <c r="K80" s="31">
        <v>8360</v>
      </c>
      <c r="L80" s="32"/>
    </row>
    <row r="81" spans="4:12" s="10" customFormat="1" ht="49.5" x14ac:dyDescent="0.3">
      <c r="D81" s="63" t="s">
        <v>150</v>
      </c>
      <c r="E81" s="99" t="s">
        <v>29</v>
      </c>
      <c r="F81" s="23">
        <v>5</v>
      </c>
      <c r="G81" s="21" t="s">
        <v>190</v>
      </c>
      <c r="H81" s="22" t="s">
        <v>132</v>
      </c>
      <c r="I81" s="105">
        <v>5</v>
      </c>
      <c r="J81" s="22" t="s">
        <v>190</v>
      </c>
      <c r="K81" s="23">
        <v>8340</v>
      </c>
      <c r="L81" s="24"/>
    </row>
    <row r="82" spans="4:12" s="10" customFormat="1" x14ac:dyDescent="0.3">
      <c r="D82" s="65" t="s">
        <v>150</v>
      </c>
      <c r="E82" s="27" t="s">
        <v>61</v>
      </c>
      <c r="F82" s="28">
        <f>SUM(F76:F81)</f>
        <v>123</v>
      </c>
      <c r="G82" s="26"/>
      <c r="H82" s="27"/>
      <c r="I82" s="106">
        <f>SUM(I76:I81)</f>
        <v>123</v>
      </c>
      <c r="J82" s="27"/>
      <c r="K82" s="28"/>
      <c r="L82" s="27"/>
    </row>
    <row r="83" spans="4:12" s="10" customFormat="1" ht="49.5" x14ac:dyDescent="0.3">
      <c r="D83" s="60" t="s">
        <v>47</v>
      </c>
      <c r="E83" s="99" t="s">
        <v>30</v>
      </c>
      <c r="F83" s="23">
        <v>5</v>
      </c>
      <c r="G83" s="21" t="s">
        <v>185</v>
      </c>
      <c r="H83" s="22" t="s">
        <v>103</v>
      </c>
      <c r="I83" s="105">
        <v>5</v>
      </c>
      <c r="J83" s="22" t="s">
        <v>185</v>
      </c>
      <c r="K83" s="23">
        <v>8540</v>
      </c>
      <c r="L83" s="24"/>
    </row>
    <row r="84" spans="4:12" s="10" customFormat="1" ht="49.5" x14ac:dyDescent="0.3">
      <c r="D84" s="63" t="s">
        <v>151</v>
      </c>
      <c r="E84" s="99" t="s">
        <v>31</v>
      </c>
      <c r="F84" s="23">
        <v>5</v>
      </c>
      <c r="G84" s="21" t="s">
        <v>204</v>
      </c>
      <c r="H84" s="22" t="s">
        <v>80</v>
      </c>
      <c r="I84" s="105">
        <v>10</v>
      </c>
      <c r="J84" s="22" t="s">
        <v>204</v>
      </c>
      <c r="K84" s="23">
        <v>6470</v>
      </c>
      <c r="L84" s="24"/>
    </row>
    <row r="85" spans="4:12" s="10" customFormat="1" ht="49.5" x14ac:dyDescent="0.3">
      <c r="D85" s="63" t="s">
        <v>151</v>
      </c>
      <c r="E85" s="99" t="s">
        <v>32</v>
      </c>
      <c r="F85" s="23">
        <v>5</v>
      </c>
      <c r="G85" s="21" t="s">
        <v>212</v>
      </c>
      <c r="H85" s="22" t="s">
        <v>97</v>
      </c>
      <c r="I85" s="105">
        <v>5</v>
      </c>
      <c r="J85" s="22" t="s">
        <v>212</v>
      </c>
      <c r="K85" s="23" t="s">
        <v>98</v>
      </c>
      <c r="L85" s="24"/>
    </row>
    <row r="86" spans="4:12" s="10" customFormat="1" ht="107.25" customHeight="1" x14ac:dyDescent="0.3">
      <c r="D86" s="63" t="s">
        <v>151</v>
      </c>
      <c r="E86" s="30" t="s">
        <v>73</v>
      </c>
      <c r="F86" s="31">
        <v>5</v>
      </c>
      <c r="G86" s="29" t="s">
        <v>286</v>
      </c>
      <c r="H86" s="30" t="s">
        <v>167</v>
      </c>
      <c r="I86" s="108">
        <v>5</v>
      </c>
      <c r="J86" s="30" t="s">
        <v>286</v>
      </c>
      <c r="K86" s="31">
        <v>8380</v>
      </c>
      <c r="L86" s="32"/>
    </row>
    <row r="87" spans="4:12" s="10" customFormat="1" ht="49.5" x14ac:dyDescent="0.3">
      <c r="D87" s="63" t="s">
        <v>151</v>
      </c>
      <c r="E87" s="30" t="s">
        <v>155</v>
      </c>
      <c r="F87" s="31">
        <v>4</v>
      </c>
      <c r="G87" s="29" t="s">
        <v>201</v>
      </c>
      <c r="H87" s="22" t="s">
        <v>112</v>
      </c>
      <c r="I87" s="108">
        <v>5</v>
      </c>
      <c r="J87" s="30" t="s">
        <v>201</v>
      </c>
      <c r="K87" s="31" t="s">
        <v>202</v>
      </c>
      <c r="L87" s="32"/>
    </row>
    <row r="88" spans="4:12" s="10" customFormat="1" x14ac:dyDescent="0.3">
      <c r="D88" s="63" t="s">
        <v>151</v>
      </c>
      <c r="E88" s="27" t="s">
        <v>61</v>
      </c>
      <c r="F88" s="28">
        <f>SUM(F83:F87)</f>
        <v>24</v>
      </c>
      <c r="G88" s="26"/>
      <c r="H88" s="27"/>
      <c r="I88" s="106">
        <f>SUM(I83:I87)</f>
        <v>30</v>
      </c>
      <c r="J88" s="27"/>
      <c r="K88" s="28"/>
      <c r="L88" s="27"/>
    </row>
    <row r="89" spans="4:12" s="10" customFormat="1" ht="181.5" x14ac:dyDescent="0.3">
      <c r="D89" s="60" t="s">
        <v>134</v>
      </c>
      <c r="E89" s="30" t="s">
        <v>74</v>
      </c>
      <c r="F89" s="31">
        <v>30</v>
      </c>
      <c r="G89" s="29" t="s">
        <v>227</v>
      </c>
      <c r="H89" s="22" t="s">
        <v>86</v>
      </c>
      <c r="I89" s="108">
        <v>30</v>
      </c>
      <c r="J89" s="30" t="s">
        <v>228</v>
      </c>
      <c r="K89" s="31">
        <v>8120</v>
      </c>
      <c r="L89" s="32"/>
    </row>
    <row r="90" spans="4:12" s="10" customFormat="1" ht="49.5" x14ac:dyDescent="0.3">
      <c r="D90" s="63" t="s">
        <v>152</v>
      </c>
      <c r="E90" s="30" t="s">
        <v>245</v>
      </c>
      <c r="F90" s="31">
        <v>23</v>
      </c>
      <c r="G90" s="34" t="s">
        <v>246</v>
      </c>
      <c r="H90" s="35" t="s">
        <v>114</v>
      </c>
      <c r="I90" s="108">
        <v>23</v>
      </c>
      <c r="J90" s="35" t="s">
        <v>246</v>
      </c>
      <c r="K90" s="31">
        <v>8160</v>
      </c>
      <c r="L90" s="32"/>
    </row>
    <row r="91" spans="4:12" s="10" customFormat="1" ht="49.5" x14ac:dyDescent="0.3">
      <c r="D91" s="63" t="s">
        <v>152</v>
      </c>
      <c r="E91" s="30" t="s">
        <v>75</v>
      </c>
      <c r="F91" s="31">
        <v>20</v>
      </c>
      <c r="G91" s="29" t="s">
        <v>229</v>
      </c>
      <c r="H91" s="30" t="s">
        <v>117</v>
      </c>
      <c r="I91" s="108">
        <v>20</v>
      </c>
      <c r="J91" s="30" t="s">
        <v>230</v>
      </c>
      <c r="K91" s="31">
        <v>8170</v>
      </c>
      <c r="L91" s="32"/>
    </row>
    <row r="92" spans="4:12" s="10" customFormat="1" ht="49.5" x14ac:dyDescent="0.3">
      <c r="D92" s="63" t="s">
        <v>152</v>
      </c>
      <c r="E92" s="30" t="s">
        <v>145</v>
      </c>
      <c r="F92" s="31">
        <v>28</v>
      </c>
      <c r="G92" s="29" t="s">
        <v>270</v>
      </c>
      <c r="H92" s="30" t="s">
        <v>129</v>
      </c>
      <c r="I92" s="108">
        <v>28</v>
      </c>
      <c r="J92" s="30" t="s">
        <v>271</v>
      </c>
      <c r="K92" s="31">
        <v>8210</v>
      </c>
      <c r="L92" s="32"/>
    </row>
    <row r="93" spans="4:12" s="10" customFormat="1" ht="82.5" x14ac:dyDescent="0.3">
      <c r="D93" s="63" t="s">
        <v>152</v>
      </c>
      <c r="E93" s="30" t="s">
        <v>76</v>
      </c>
      <c r="F93" s="31">
        <v>27</v>
      </c>
      <c r="G93" s="29" t="s">
        <v>236</v>
      </c>
      <c r="H93" s="30" t="s">
        <v>158</v>
      </c>
      <c r="I93" s="108">
        <v>27</v>
      </c>
      <c r="J93" s="30" t="s">
        <v>236</v>
      </c>
      <c r="K93" s="31">
        <v>8140</v>
      </c>
      <c r="L93" s="32"/>
    </row>
    <row r="94" spans="4:12" s="10" customFormat="1" ht="115.5" x14ac:dyDescent="0.3">
      <c r="D94" s="63" t="s">
        <v>152</v>
      </c>
      <c r="E94" s="30" t="s">
        <v>77</v>
      </c>
      <c r="F94" s="31">
        <v>21</v>
      </c>
      <c r="G94" s="29" t="s">
        <v>225</v>
      </c>
      <c r="H94" s="30" t="s">
        <v>137</v>
      </c>
      <c r="I94" s="108">
        <v>21</v>
      </c>
      <c r="J94" s="30" t="s">
        <v>225</v>
      </c>
      <c r="K94" s="31">
        <v>8250</v>
      </c>
      <c r="L94" s="32"/>
    </row>
    <row r="95" spans="4:12" s="10" customFormat="1" ht="49.5" x14ac:dyDescent="0.3">
      <c r="D95" s="63" t="s">
        <v>152</v>
      </c>
      <c r="E95" s="30" t="s">
        <v>78</v>
      </c>
      <c r="F95" s="31">
        <v>30</v>
      </c>
      <c r="G95" s="29" t="s">
        <v>180</v>
      </c>
      <c r="H95" s="30" t="s">
        <v>89</v>
      </c>
      <c r="I95" s="108">
        <v>30</v>
      </c>
      <c r="J95" s="30" t="s">
        <v>180</v>
      </c>
      <c r="K95" s="31">
        <v>8180</v>
      </c>
      <c r="L95" s="32"/>
    </row>
    <row r="96" spans="4:12" s="10" customFormat="1" ht="49.5" x14ac:dyDescent="0.3">
      <c r="D96" s="63" t="s">
        <v>152</v>
      </c>
      <c r="E96" s="30" t="s">
        <v>259</v>
      </c>
      <c r="F96" s="31">
        <v>20</v>
      </c>
      <c r="G96" s="29" t="s">
        <v>260</v>
      </c>
      <c r="H96" s="30" t="s">
        <v>144</v>
      </c>
      <c r="I96" s="108">
        <v>20</v>
      </c>
      <c r="J96" s="30" t="s">
        <v>260</v>
      </c>
      <c r="K96" s="31">
        <v>8230</v>
      </c>
      <c r="L96" s="32"/>
    </row>
    <row r="97" spans="4:12" s="10" customFormat="1" x14ac:dyDescent="0.3">
      <c r="D97" s="63" t="s">
        <v>152</v>
      </c>
      <c r="E97" s="27" t="s">
        <v>61</v>
      </c>
      <c r="F97" s="28">
        <f>SUM(F89:F96)</f>
        <v>199</v>
      </c>
      <c r="G97" s="26"/>
      <c r="H97" s="27"/>
      <c r="I97" s="106">
        <f>SUM(I89:I96)</f>
        <v>199</v>
      </c>
      <c r="J97" s="27"/>
      <c r="K97" s="28"/>
      <c r="L97" s="27"/>
    </row>
    <row r="98" spans="4:12" s="10" customFormat="1" ht="66" x14ac:dyDescent="0.3">
      <c r="D98" s="60" t="s">
        <v>153</v>
      </c>
      <c r="E98" s="99" t="s">
        <v>261</v>
      </c>
      <c r="F98" s="23">
        <v>17</v>
      </c>
      <c r="G98" s="21" t="s">
        <v>262</v>
      </c>
      <c r="H98" s="22" t="s">
        <v>263</v>
      </c>
      <c r="I98" s="105">
        <v>17</v>
      </c>
      <c r="J98" s="22" t="s">
        <v>262</v>
      </c>
      <c r="K98" s="23">
        <v>8460</v>
      </c>
      <c r="L98" s="24"/>
    </row>
    <row r="99" spans="4:12" s="10" customFormat="1" ht="49.5" x14ac:dyDescent="0.3">
      <c r="D99" s="63" t="s">
        <v>153</v>
      </c>
      <c r="E99" s="99" t="s">
        <v>33</v>
      </c>
      <c r="F99" s="23">
        <v>22</v>
      </c>
      <c r="G99" s="29" t="s">
        <v>222</v>
      </c>
      <c r="H99" s="30" t="s">
        <v>136</v>
      </c>
      <c r="I99" s="105">
        <v>22</v>
      </c>
      <c r="J99" s="30" t="s">
        <v>222</v>
      </c>
      <c r="K99" s="23">
        <v>8520</v>
      </c>
      <c r="L99" s="24"/>
    </row>
    <row r="100" spans="4:12" s="10" customFormat="1" ht="165" x14ac:dyDescent="0.3">
      <c r="D100" s="63" t="s">
        <v>153</v>
      </c>
      <c r="E100" s="99" t="s">
        <v>34</v>
      </c>
      <c r="F100" s="23">
        <v>23</v>
      </c>
      <c r="G100" s="21" t="s">
        <v>217</v>
      </c>
      <c r="H100" s="22" t="s">
        <v>120</v>
      </c>
      <c r="I100" s="105">
        <v>23</v>
      </c>
      <c r="J100" s="22" t="s">
        <v>217</v>
      </c>
      <c r="K100" s="23">
        <v>8410</v>
      </c>
      <c r="L100" s="24"/>
    </row>
    <row r="101" spans="4:12" s="10" customFormat="1" x14ac:dyDescent="0.3">
      <c r="D101" s="63" t="s">
        <v>153</v>
      </c>
      <c r="E101" s="99" t="s">
        <v>41</v>
      </c>
      <c r="F101" s="23"/>
      <c r="G101" s="21"/>
      <c r="H101" s="22"/>
      <c r="I101" s="105"/>
      <c r="J101" s="22"/>
      <c r="K101" s="23"/>
      <c r="L101" s="24"/>
    </row>
    <row r="102" spans="4:12" s="10" customFormat="1" ht="49.5" x14ac:dyDescent="0.3">
      <c r="D102" s="63" t="s">
        <v>153</v>
      </c>
      <c r="E102" s="111" t="s">
        <v>65</v>
      </c>
      <c r="F102" s="23">
        <v>19</v>
      </c>
      <c r="G102" s="25" t="s">
        <v>186</v>
      </c>
      <c r="H102" s="38" t="s">
        <v>99</v>
      </c>
      <c r="I102" s="108">
        <v>19</v>
      </c>
      <c r="J102" s="101" t="s">
        <v>186</v>
      </c>
      <c r="K102" s="31">
        <v>8580</v>
      </c>
      <c r="L102" s="32"/>
    </row>
    <row r="103" spans="4:12" s="10" customFormat="1" ht="49.5" x14ac:dyDescent="0.3">
      <c r="D103" s="63" t="s">
        <v>153</v>
      </c>
      <c r="E103" s="111" t="s">
        <v>66</v>
      </c>
      <c r="F103" s="23">
        <v>19</v>
      </c>
      <c r="G103" s="25" t="s">
        <v>186</v>
      </c>
      <c r="H103" s="38" t="s">
        <v>100</v>
      </c>
      <c r="I103" s="108">
        <v>19</v>
      </c>
      <c r="J103" s="101" t="s">
        <v>186</v>
      </c>
      <c r="K103" s="31">
        <v>8550</v>
      </c>
      <c r="L103" s="32"/>
    </row>
    <row r="104" spans="4:12" s="10" customFormat="1" x14ac:dyDescent="0.3">
      <c r="D104" s="63" t="s">
        <v>153</v>
      </c>
      <c r="E104" s="99" t="s">
        <v>35</v>
      </c>
      <c r="F104" s="23"/>
      <c r="G104" s="21"/>
      <c r="H104" s="22"/>
      <c r="I104" s="105"/>
      <c r="J104" s="22"/>
      <c r="K104" s="23"/>
      <c r="L104" s="24"/>
    </row>
    <row r="105" spans="4:12" s="52" customFormat="1" ht="51.75" x14ac:dyDescent="0.3">
      <c r="D105" s="63" t="s">
        <v>153</v>
      </c>
      <c r="E105" s="111" t="s">
        <v>67</v>
      </c>
      <c r="F105" s="31">
        <v>31</v>
      </c>
      <c r="G105" s="54" t="s">
        <v>237</v>
      </c>
      <c r="H105" s="35" t="s">
        <v>141</v>
      </c>
      <c r="I105" s="109">
        <v>31</v>
      </c>
      <c r="J105" s="101" t="s">
        <v>237</v>
      </c>
      <c r="K105" s="31" t="s">
        <v>142</v>
      </c>
      <c r="L105" s="24"/>
    </row>
    <row r="106" spans="4:12" s="10" customFormat="1" ht="66" x14ac:dyDescent="0.3">
      <c r="D106" s="63" t="s">
        <v>153</v>
      </c>
      <c r="E106" s="111" t="s">
        <v>282</v>
      </c>
      <c r="F106" s="23">
        <v>2</v>
      </c>
      <c r="G106" s="21" t="s">
        <v>283</v>
      </c>
      <c r="H106" s="22" t="s">
        <v>109</v>
      </c>
      <c r="I106" s="105">
        <v>8</v>
      </c>
      <c r="J106" s="22" t="s">
        <v>283</v>
      </c>
      <c r="K106" s="23">
        <v>8480</v>
      </c>
      <c r="L106" s="32"/>
    </row>
    <row r="107" spans="4:12" s="10" customFormat="1" x14ac:dyDescent="0.3">
      <c r="D107" s="63" t="s">
        <v>153</v>
      </c>
      <c r="E107" s="27" t="s">
        <v>61</v>
      </c>
      <c r="F107" s="28">
        <f>SUM(F98:F106)</f>
        <v>133</v>
      </c>
      <c r="G107" s="26"/>
      <c r="H107" s="27"/>
      <c r="I107" s="106">
        <f>SUM(I98:I106)</f>
        <v>139</v>
      </c>
      <c r="J107" s="27"/>
      <c r="K107" s="28"/>
      <c r="L107" s="27"/>
    </row>
    <row r="108" spans="4:12" s="10" customFormat="1" ht="49.5" x14ac:dyDescent="0.3">
      <c r="D108" s="66" t="s">
        <v>42</v>
      </c>
      <c r="E108" s="99" t="s">
        <v>55</v>
      </c>
      <c r="F108" s="23">
        <v>3</v>
      </c>
      <c r="G108" s="21" t="s">
        <v>265</v>
      </c>
      <c r="H108" s="38" t="s">
        <v>165</v>
      </c>
      <c r="I108" s="105">
        <v>3</v>
      </c>
      <c r="J108" s="38" t="s">
        <v>265</v>
      </c>
      <c r="K108" s="23">
        <v>7650</v>
      </c>
      <c r="L108" s="24"/>
    </row>
    <row r="109" spans="4:12" s="10" customFormat="1" ht="49.5" x14ac:dyDescent="0.3">
      <c r="D109" s="61" t="s">
        <v>42</v>
      </c>
      <c r="E109" s="99" t="s">
        <v>56</v>
      </c>
      <c r="F109" s="23">
        <v>1</v>
      </c>
      <c r="G109" s="36" t="s">
        <v>221</v>
      </c>
      <c r="H109" s="37" t="s">
        <v>80</v>
      </c>
      <c r="I109" s="105">
        <v>1</v>
      </c>
      <c r="J109" s="38" t="s">
        <v>221</v>
      </c>
      <c r="K109" s="23" t="s">
        <v>138</v>
      </c>
      <c r="L109" s="24"/>
    </row>
    <row r="110" spans="4:12" s="10" customFormat="1" ht="49.5" x14ac:dyDescent="0.3">
      <c r="D110" s="63" t="s">
        <v>42</v>
      </c>
      <c r="E110" s="99" t="s">
        <v>36</v>
      </c>
      <c r="F110" s="23"/>
      <c r="G110" s="36"/>
      <c r="H110" s="37" t="s">
        <v>159</v>
      </c>
      <c r="I110" s="105"/>
      <c r="J110" s="37"/>
      <c r="K110" s="23">
        <v>6320</v>
      </c>
      <c r="L110" s="24"/>
    </row>
    <row r="111" spans="4:12" s="10" customFormat="1" ht="49.5" x14ac:dyDescent="0.3">
      <c r="D111" s="64" t="s">
        <v>42</v>
      </c>
      <c r="E111" s="99" t="s">
        <v>37</v>
      </c>
      <c r="F111" s="23">
        <v>5</v>
      </c>
      <c r="G111" s="36" t="s">
        <v>265</v>
      </c>
      <c r="H111" s="37" t="s">
        <v>266</v>
      </c>
      <c r="I111" s="105">
        <v>3</v>
      </c>
      <c r="J111" s="37" t="s">
        <v>265</v>
      </c>
      <c r="K111" s="23" t="s">
        <v>119</v>
      </c>
      <c r="L111" s="24"/>
    </row>
    <row r="112" spans="4:12" s="10" customFormat="1" ht="49.5" x14ac:dyDescent="0.3">
      <c r="D112" s="61" t="s">
        <v>42</v>
      </c>
      <c r="E112" s="33" t="s">
        <v>57</v>
      </c>
      <c r="F112" s="23">
        <v>5</v>
      </c>
      <c r="G112" s="25" t="s">
        <v>265</v>
      </c>
      <c r="H112" s="38" t="s">
        <v>165</v>
      </c>
      <c r="I112" s="105">
        <v>0</v>
      </c>
      <c r="J112" s="38" t="s">
        <v>304</v>
      </c>
      <c r="K112" s="23">
        <v>7650</v>
      </c>
      <c r="L112" s="24"/>
    </row>
    <row r="113" spans="4:12" s="10" customFormat="1" x14ac:dyDescent="0.3">
      <c r="D113" s="65" t="s">
        <v>42</v>
      </c>
      <c r="E113" s="27" t="s">
        <v>61</v>
      </c>
      <c r="F113" s="28">
        <f>SUM(F108:F112)</f>
        <v>14</v>
      </c>
      <c r="G113" s="26"/>
      <c r="H113" s="27"/>
      <c r="I113" s="106">
        <f>SUM(I108:I112)</f>
        <v>7</v>
      </c>
      <c r="J113" s="27"/>
      <c r="K113" s="28"/>
      <c r="L113" s="27"/>
    </row>
    <row r="114" spans="4:12" s="10" customFormat="1" ht="17.25" thickBot="1" x14ac:dyDescent="0.35">
      <c r="D114" s="93"/>
      <c r="E114" s="100" t="s">
        <v>48</v>
      </c>
      <c r="F114" s="56">
        <f>F13+F25+F29+F50+F67+F75+F82+F88+F97+F107+F113</f>
        <v>1203</v>
      </c>
      <c r="G114" s="39"/>
      <c r="H114" s="40"/>
      <c r="I114" s="110">
        <f>I13+I25+I29+I50+I67+I75+I82+I88+I97+I107+I113</f>
        <v>1078</v>
      </c>
      <c r="J114" s="40"/>
      <c r="K114" s="42"/>
      <c r="L114" s="41"/>
    </row>
  </sheetData>
  <autoFilter ref="C4:L114" xr:uid="{00000000-0001-0000-0000-000000000000}"/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45949-C2EF-41BB-9B08-09B08804B24A}">
  <sheetPr>
    <pageSetUpPr fitToPage="1"/>
  </sheetPr>
  <dimension ref="A1:M33"/>
  <sheetViews>
    <sheetView topLeftCell="C1" zoomScale="90" zoomScaleNormal="90" zoomScaleSheetLayoutView="100" workbookViewId="0">
      <pane ySplit="4" topLeftCell="A5" activePane="bottomLeft" state="frozen"/>
      <selection activeCell="E18" sqref="E18"/>
      <selection pane="bottomLeft" activeCell="D10" sqref="D10"/>
    </sheetView>
  </sheetViews>
  <sheetFormatPr defaultRowHeight="16.5" x14ac:dyDescent="0.3"/>
  <cols>
    <col min="1" max="2" width="5.125" hidden="1" customWidth="1"/>
    <col min="3" max="3" width="5.125" customWidth="1"/>
    <col min="4" max="4" width="29.5" style="3" bestFit="1" customWidth="1"/>
    <col min="5" max="5" width="9.25" bestFit="1" customWidth="1"/>
    <col min="6" max="6" width="16" style="1" customWidth="1"/>
    <col min="7" max="7" width="86.875" customWidth="1"/>
    <col min="8" max="8" width="78.5" customWidth="1"/>
    <col min="9" max="9" width="16.75" style="1" customWidth="1"/>
    <col min="10" max="10" width="63.625" customWidth="1"/>
    <col min="11" max="11" width="40.75" style="1" bestFit="1" customWidth="1"/>
    <col min="12" max="12" width="20.875" style="1" bestFit="1" customWidth="1"/>
    <col min="13" max="13" width="5.5" bestFit="1" customWidth="1"/>
  </cols>
  <sheetData>
    <row r="1" spans="3:13" ht="26.25" x14ac:dyDescent="0.3">
      <c r="D1" s="122"/>
      <c r="E1" s="122"/>
      <c r="F1" s="122"/>
      <c r="G1" s="122"/>
      <c r="H1" s="122" t="s">
        <v>318</v>
      </c>
      <c r="I1" s="122"/>
      <c r="J1" s="122"/>
      <c r="K1" s="122"/>
      <c r="L1" s="122"/>
      <c r="M1" s="122"/>
    </row>
    <row r="2" spans="3:13" s="9" customFormat="1" ht="195.75" customHeight="1" thickBot="1" x14ac:dyDescent="0.35"/>
    <row r="3" spans="3:13" s="2" customFormat="1" x14ac:dyDescent="0.3">
      <c r="D3" s="77" t="s">
        <v>319</v>
      </c>
      <c r="E3" s="81" t="s">
        <v>320</v>
      </c>
      <c r="F3" s="74" t="s">
        <v>169</v>
      </c>
      <c r="G3" s="74" t="s">
        <v>169</v>
      </c>
      <c r="H3" s="75" t="s">
        <v>69</v>
      </c>
      <c r="I3" s="73" t="s">
        <v>170</v>
      </c>
      <c r="J3" s="75" t="s">
        <v>170</v>
      </c>
      <c r="K3" s="123" t="s">
        <v>321</v>
      </c>
      <c r="L3" s="124" t="s">
        <v>321</v>
      </c>
      <c r="M3" s="125" t="s">
        <v>60</v>
      </c>
    </row>
    <row r="4" spans="3:13" s="2" customFormat="1" ht="39" x14ac:dyDescent="0.3">
      <c r="D4" s="126" t="s">
        <v>319</v>
      </c>
      <c r="E4" s="127" t="s">
        <v>320</v>
      </c>
      <c r="F4" s="102" t="s">
        <v>175</v>
      </c>
      <c r="G4" s="71" t="s">
        <v>68</v>
      </c>
      <c r="H4" s="72" t="s">
        <v>168</v>
      </c>
      <c r="I4" s="102" t="s">
        <v>175</v>
      </c>
      <c r="J4" s="76" t="s">
        <v>68</v>
      </c>
      <c r="K4" s="128" t="s">
        <v>322</v>
      </c>
      <c r="L4" s="129" t="s">
        <v>63</v>
      </c>
      <c r="M4" s="130" t="s">
        <v>60</v>
      </c>
    </row>
    <row r="5" spans="3:13" s="131" customFormat="1" ht="135" customHeight="1" x14ac:dyDescent="0.3">
      <c r="D5" s="132" t="s">
        <v>323</v>
      </c>
      <c r="E5" s="133" t="s">
        <v>324</v>
      </c>
      <c r="F5" s="134">
        <v>40</v>
      </c>
      <c r="G5" s="135" t="s">
        <v>325</v>
      </c>
      <c r="H5" s="136" t="s">
        <v>178</v>
      </c>
      <c r="I5" s="137">
        <v>40</v>
      </c>
      <c r="J5" s="136" t="s">
        <v>325</v>
      </c>
      <c r="K5" s="138" t="s">
        <v>326</v>
      </c>
      <c r="L5" s="139">
        <v>7171</v>
      </c>
      <c r="M5" s="140"/>
    </row>
    <row r="6" spans="3:13" s="131" customFormat="1" ht="81" customHeight="1" x14ac:dyDescent="0.3">
      <c r="C6" s="141"/>
      <c r="D6" s="132" t="s">
        <v>327</v>
      </c>
      <c r="E6" s="133" t="s">
        <v>324</v>
      </c>
      <c r="F6" s="134">
        <v>60</v>
      </c>
      <c r="G6" s="135" t="s">
        <v>328</v>
      </c>
      <c r="H6" s="136" t="s">
        <v>178</v>
      </c>
      <c r="I6" s="137">
        <v>60</v>
      </c>
      <c r="J6" s="136" t="s">
        <v>328</v>
      </c>
      <c r="K6" s="138" t="s">
        <v>326</v>
      </c>
      <c r="L6" s="139">
        <v>7171</v>
      </c>
      <c r="M6" s="140"/>
    </row>
    <row r="7" spans="3:13" s="131" customFormat="1" ht="161.25" customHeight="1" x14ac:dyDescent="0.3">
      <c r="C7" s="141"/>
      <c r="D7" s="142" t="s">
        <v>329</v>
      </c>
      <c r="E7" s="143" t="s">
        <v>324</v>
      </c>
      <c r="F7" s="144">
        <v>20</v>
      </c>
      <c r="G7" s="145" t="s">
        <v>201</v>
      </c>
      <c r="H7" s="146" t="s">
        <v>330</v>
      </c>
      <c r="I7" s="147">
        <v>20</v>
      </c>
      <c r="J7" s="146" t="s">
        <v>325</v>
      </c>
      <c r="K7" s="148" t="s">
        <v>331</v>
      </c>
      <c r="L7" s="149">
        <v>7913</v>
      </c>
      <c r="M7" s="150"/>
    </row>
    <row r="8" spans="3:13" s="131" customFormat="1" ht="92.25" customHeight="1" x14ac:dyDescent="0.3">
      <c r="C8" s="141"/>
      <c r="D8" s="132" t="s">
        <v>332</v>
      </c>
      <c r="E8" s="133" t="s">
        <v>324</v>
      </c>
      <c r="F8" s="137">
        <v>25</v>
      </c>
      <c r="G8" s="135" t="s">
        <v>328</v>
      </c>
      <c r="H8" s="136" t="s">
        <v>333</v>
      </c>
      <c r="I8" s="137">
        <v>25</v>
      </c>
      <c r="J8" s="136" t="s">
        <v>328</v>
      </c>
      <c r="K8" s="138" t="s">
        <v>326</v>
      </c>
      <c r="L8" s="139">
        <v>7218</v>
      </c>
      <c r="M8" s="150"/>
    </row>
    <row r="9" spans="3:13" s="158" customFormat="1" ht="51.75" customHeight="1" x14ac:dyDescent="0.3">
      <c r="C9" s="141"/>
      <c r="D9" s="142" t="s">
        <v>334</v>
      </c>
      <c r="E9" s="133" t="s">
        <v>324</v>
      </c>
      <c r="F9" s="151">
        <v>20</v>
      </c>
      <c r="G9" s="152" t="s">
        <v>335</v>
      </c>
      <c r="H9" s="136" t="s">
        <v>126</v>
      </c>
      <c r="I9" s="153">
        <v>20</v>
      </c>
      <c r="J9" s="154" t="s">
        <v>335</v>
      </c>
      <c r="K9" s="155" t="s">
        <v>336</v>
      </c>
      <c r="L9" s="156" t="s">
        <v>337</v>
      </c>
      <c r="M9" s="157"/>
    </row>
    <row r="10" spans="3:13" s="158" customFormat="1" ht="75.75" customHeight="1" x14ac:dyDescent="0.3">
      <c r="C10" s="141"/>
      <c r="D10" s="142" t="s">
        <v>338</v>
      </c>
      <c r="E10" s="133" t="s">
        <v>324</v>
      </c>
      <c r="F10" s="151">
        <v>30</v>
      </c>
      <c r="G10" s="159" t="s">
        <v>339</v>
      </c>
      <c r="H10" s="136" t="s">
        <v>178</v>
      </c>
      <c r="I10" s="153">
        <v>30</v>
      </c>
      <c r="J10" s="160" t="s">
        <v>340</v>
      </c>
      <c r="K10" s="155" t="s">
        <v>336</v>
      </c>
      <c r="L10" s="156" t="s">
        <v>341</v>
      </c>
      <c r="M10" s="157"/>
    </row>
    <row r="11" spans="3:13" s="131" customFormat="1" ht="51.75" x14ac:dyDescent="0.3">
      <c r="C11" s="141"/>
      <c r="D11" s="161" t="s">
        <v>342</v>
      </c>
      <c r="E11" s="162" t="s">
        <v>324</v>
      </c>
      <c r="F11" s="137">
        <v>20</v>
      </c>
      <c r="G11" s="135" t="s">
        <v>343</v>
      </c>
      <c r="H11" s="136" t="s">
        <v>126</v>
      </c>
      <c r="I11" s="137">
        <v>5</v>
      </c>
      <c r="J11" s="136" t="s">
        <v>343</v>
      </c>
      <c r="K11" s="138" t="s">
        <v>326</v>
      </c>
      <c r="L11" s="139">
        <v>7218</v>
      </c>
      <c r="M11" s="140"/>
    </row>
    <row r="12" spans="3:13" s="131" customFormat="1" ht="51.75" x14ac:dyDescent="0.3">
      <c r="C12" s="141"/>
      <c r="D12" s="161" t="s">
        <v>344</v>
      </c>
      <c r="E12" s="162" t="s">
        <v>324</v>
      </c>
      <c r="F12" s="137">
        <v>45</v>
      </c>
      <c r="G12" s="135" t="s">
        <v>343</v>
      </c>
      <c r="H12" s="136" t="s">
        <v>126</v>
      </c>
      <c r="I12" s="137">
        <v>45</v>
      </c>
      <c r="J12" s="136" t="s">
        <v>343</v>
      </c>
      <c r="K12" s="138" t="s">
        <v>326</v>
      </c>
      <c r="L12" s="139">
        <v>7218</v>
      </c>
      <c r="M12" s="163"/>
    </row>
    <row r="13" spans="3:13" s="131" customFormat="1" ht="51.75" x14ac:dyDescent="0.3">
      <c r="C13" s="141"/>
      <c r="D13" s="161" t="s">
        <v>345</v>
      </c>
      <c r="E13" s="162" t="s">
        <v>324</v>
      </c>
      <c r="F13" s="164">
        <v>0</v>
      </c>
      <c r="G13" s="135" t="s">
        <v>343</v>
      </c>
      <c r="H13" s="136" t="s">
        <v>178</v>
      </c>
      <c r="I13" s="165">
        <v>0</v>
      </c>
      <c r="J13" s="135" t="s">
        <v>343</v>
      </c>
      <c r="K13" s="138" t="s">
        <v>326</v>
      </c>
      <c r="L13" s="139">
        <v>7171</v>
      </c>
      <c r="M13" s="140"/>
    </row>
    <row r="14" spans="3:13" s="131" customFormat="1" ht="51.75" x14ac:dyDescent="0.3">
      <c r="C14" s="141"/>
      <c r="D14" s="161" t="s">
        <v>346</v>
      </c>
      <c r="E14" s="162" t="s">
        <v>324</v>
      </c>
      <c r="F14" s="137">
        <v>180</v>
      </c>
      <c r="G14" s="135" t="s">
        <v>343</v>
      </c>
      <c r="H14" s="136" t="s">
        <v>178</v>
      </c>
      <c r="I14" s="137">
        <v>180</v>
      </c>
      <c r="J14" s="136" t="s">
        <v>343</v>
      </c>
      <c r="K14" s="138" t="s">
        <v>326</v>
      </c>
      <c r="L14" s="139">
        <v>7171</v>
      </c>
      <c r="M14" s="140"/>
    </row>
    <row r="15" spans="3:13" s="158" customFormat="1" ht="51.75" x14ac:dyDescent="0.3">
      <c r="C15" s="141"/>
      <c r="D15" s="142" t="s">
        <v>347</v>
      </c>
      <c r="E15" s="143" t="s">
        <v>324</v>
      </c>
      <c r="F15" s="137">
        <v>100</v>
      </c>
      <c r="G15" s="135" t="s">
        <v>343</v>
      </c>
      <c r="H15" s="136" t="s">
        <v>178</v>
      </c>
      <c r="I15" s="137">
        <v>100</v>
      </c>
      <c r="J15" s="136" t="s">
        <v>343</v>
      </c>
      <c r="K15" s="138" t="s">
        <v>348</v>
      </c>
      <c r="L15" s="139">
        <v>7565</v>
      </c>
      <c r="M15" s="150"/>
    </row>
    <row r="16" spans="3:13" s="158" customFormat="1" ht="86.25" x14ac:dyDescent="0.3">
      <c r="C16" s="141"/>
      <c r="D16" s="142" t="s">
        <v>349</v>
      </c>
      <c r="E16" s="143" t="s">
        <v>324</v>
      </c>
      <c r="F16" s="137">
        <v>14</v>
      </c>
      <c r="G16" s="135" t="s">
        <v>343</v>
      </c>
      <c r="H16" s="136" t="s">
        <v>350</v>
      </c>
      <c r="I16" s="137">
        <v>10</v>
      </c>
      <c r="J16" s="136" t="s">
        <v>351</v>
      </c>
      <c r="K16" s="155" t="s">
        <v>336</v>
      </c>
      <c r="L16" s="166" t="s">
        <v>352</v>
      </c>
      <c r="M16" s="150"/>
    </row>
    <row r="17" spans="3:13" s="131" customFormat="1" ht="51.75" x14ac:dyDescent="0.3">
      <c r="C17" s="141"/>
      <c r="D17" s="132" t="s">
        <v>353</v>
      </c>
      <c r="E17" s="133" t="s">
        <v>324</v>
      </c>
      <c r="F17" s="134">
        <v>30</v>
      </c>
      <c r="G17" s="135" t="s">
        <v>354</v>
      </c>
      <c r="H17" s="136" t="s">
        <v>178</v>
      </c>
      <c r="I17" s="137">
        <v>30</v>
      </c>
      <c r="J17" s="136" t="s">
        <v>354</v>
      </c>
      <c r="K17" s="138" t="s">
        <v>326</v>
      </c>
      <c r="L17" s="139">
        <v>7171</v>
      </c>
      <c r="M17" s="140"/>
    </row>
    <row r="18" spans="3:13" s="131" customFormat="1" ht="51.75" x14ac:dyDescent="0.3">
      <c r="C18" s="141"/>
      <c r="D18" s="132" t="s">
        <v>355</v>
      </c>
      <c r="E18" s="133" t="s">
        <v>324</v>
      </c>
      <c r="F18" s="167">
        <v>30</v>
      </c>
      <c r="G18" s="135" t="s">
        <v>356</v>
      </c>
      <c r="H18" s="168" t="s">
        <v>126</v>
      </c>
      <c r="I18" s="167">
        <v>30</v>
      </c>
      <c r="J18" s="136" t="s">
        <v>356</v>
      </c>
      <c r="K18" s="138" t="s">
        <v>326</v>
      </c>
      <c r="L18" s="139">
        <v>7218</v>
      </c>
      <c r="M18" s="169"/>
    </row>
    <row r="19" spans="3:13" s="131" customFormat="1" ht="51.75" x14ac:dyDescent="0.3">
      <c r="C19" s="141"/>
      <c r="D19" s="132" t="s">
        <v>357</v>
      </c>
      <c r="E19" s="133" t="s">
        <v>324</v>
      </c>
      <c r="F19" s="134">
        <v>150</v>
      </c>
      <c r="G19" s="135" t="s">
        <v>358</v>
      </c>
      <c r="H19" s="136" t="s">
        <v>126</v>
      </c>
      <c r="I19" s="170">
        <v>150</v>
      </c>
      <c r="J19" s="136" t="s">
        <v>359</v>
      </c>
      <c r="K19" s="138" t="s">
        <v>360</v>
      </c>
      <c r="L19" s="139">
        <v>7978</v>
      </c>
      <c r="M19" s="169"/>
    </row>
    <row r="20" spans="3:13" s="131" customFormat="1" ht="51.75" x14ac:dyDescent="0.3">
      <c r="C20" s="141"/>
      <c r="D20" s="132" t="s">
        <v>361</v>
      </c>
      <c r="E20" s="133" t="s">
        <v>324</v>
      </c>
      <c r="F20" s="134">
        <v>60</v>
      </c>
      <c r="G20" s="135" t="s">
        <v>362</v>
      </c>
      <c r="H20" s="136" t="s">
        <v>126</v>
      </c>
      <c r="I20" s="137">
        <v>60</v>
      </c>
      <c r="J20" s="136" t="s">
        <v>362</v>
      </c>
      <c r="K20" s="138" t="s">
        <v>363</v>
      </c>
      <c r="L20" s="139">
        <v>7694</v>
      </c>
      <c r="M20" s="140"/>
    </row>
    <row r="21" spans="3:13" s="131" customFormat="1" ht="51.75" x14ac:dyDescent="0.3">
      <c r="C21" s="141"/>
      <c r="D21" s="132" t="s">
        <v>364</v>
      </c>
      <c r="E21" s="133" t="s">
        <v>324</v>
      </c>
      <c r="F21" s="171">
        <v>30</v>
      </c>
      <c r="G21" s="172" t="s">
        <v>365</v>
      </c>
      <c r="H21" s="168" t="s">
        <v>126</v>
      </c>
      <c r="I21" s="167">
        <v>30</v>
      </c>
      <c r="J21" s="168" t="s">
        <v>366</v>
      </c>
      <c r="K21" s="173" t="s">
        <v>367</v>
      </c>
      <c r="L21" s="174">
        <v>7689</v>
      </c>
      <c r="M21" s="169"/>
    </row>
    <row r="22" spans="3:13" s="131" customFormat="1" ht="51.75" x14ac:dyDescent="0.3">
      <c r="C22" s="141"/>
      <c r="D22" s="175" t="s">
        <v>368</v>
      </c>
      <c r="E22" s="133" t="s">
        <v>324</v>
      </c>
      <c r="F22" s="134">
        <v>21</v>
      </c>
      <c r="G22" s="135" t="s">
        <v>340</v>
      </c>
      <c r="H22" s="136" t="s">
        <v>126</v>
      </c>
      <c r="I22" s="134">
        <v>28</v>
      </c>
      <c r="J22" s="136" t="s">
        <v>340</v>
      </c>
      <c r="K22" s="138" t="s">
        <v>326</v>
      </c>
      <c r="L22" s="139">
        <v>7218</v>
      </c>
      <c r="M22" s="140"/>
    </row>
    <row r="23" spans="3:13" s="158" customFormat="1" ht="99.75" customHeight="1" x14ac:dyDescent="0.3">
      <c r="C23" s="141"/>
      <c r="D23" s="176" t="s">
        <v>369</v>
      </c>
      <c r="E23" s="143" t="s">
        <v>324</v>
      </c>
      <c r="F23" s="134">
        <v>30</v>
      </c>
      <c r="G23" s="135" t="s">
        <v>340</v>
      </c>
      <c r="H23" s="136" t="s">
        <v>370</v>
      </c>
      <c r="I23" s="134">
        <v>30</v>
      </c>
      <c r="J23" s="136" t="s">
        <v>340</v>
      </c>
      <c r="K23" s="155" t="s">
        <v>336</v>
      </c>
      <c r="L23" s="166">
        <v>6978</v>
      </c>
      <c r="M23" s="150"/>
    </row>
    <row r="24" spans="3:13" s="158" customFormat="1" ht="90" customHeight="1" x14ac:dyDescent="0.3">
      <c r="C24" s="141"/>
      <c r="D24" s="176" t="s">
        <v>371</v>
      </c>
      <c r="E24" s="143" t="s">
        <v>324</v>
      </c>
      <c r="F24" s="134">
        <v>20</v>
      </c>
      <c r="G24" s="135" t="s">
        <v>372</v>
      </c>
      <c r="H24" s="146" t="s">
        <v>373</v>
      </c>
      <c r="I24" s="134">
        <v>20</v>
      </c>
      <c r="J24" s="136" t="s">
        <v>372</v>
      </c>
      <c r="K24" s="155" t="s">
        <v>336</v>
      </c>
      <c r="L24" s="166">
        <v>6768</v>
      </c>
      <c r="M24" s="140"/>
    </row>
    <row r="25" spans="3:13" s="131" customFormat="1" ht="51.75" x14ac:dyDescent="0.3">
      <c r="C25" s="141"/>
      <c r="D25" s="175" t="s">
        <v>374</v>
      </c>
      <c r="E25" s="133" t="s">
        <v>324</v>
      </c>
      <c r="F25" s="134">
        <v>70</v>
      </c>
      <c r="G25" s="135" t="s">
        <v>356</v>
      </c>
      <c r="H25" s="136" t="s">
        <v>178</v>
      </c>
      <c r="I25" s="134">
        <v>70</v>
      </c>
      <c r="J25" s="136" t="s">
        <v>356</v>
      </c>
      <c r="K25" s="138" t="s">
        <v>326</v>
      </c>
      <c r="L25" s="139">
        <v>7171</v>
      </c>
      <c r="M25" s="140"/>
    </row>
    <row r="26" spans="3:13" s="131" customFormat="1" ht="119.25" customHeight="1" x14ac:dyDescent="0.3">
      <c r="C26" s="141"/>
      <c r="D26" s="132" t="s">
        <v>375</v>
      </c>
      <c r="E26" s="133" t="s">
        <v>324</v>
      </c>
      <c r="F26" s="134">
        <v>80</v>
      </c>
      <c r="G26" s="135" t="s">
        <v>376</v>
      </c>
      <c r="H26" s="146" t="s">
        <v>377</v>
      </c>
      <c r="I26" s="134">
        <v>0</v>
      </c>
      <c r="J26" s="136"/>
      <c r="K26" s="138" t="s">
        <v>378</v>
      </c>
      <c r="L26" s="166" t="s">
        <v>379</v>
      </c>
      <c r="M26" s="140"/>
    </row>
    <row r="27" spans="3:13" s="131" customFormat="1" ht="51.75" x14ac:dyDescent="0.3">
      <c r="C27" s="141"/>
      <c r="D27" s="132" t="s">
        <v>380</v>
      </c>
      <c r="E27" s="133" t="s">
        <v>324</v>
      </c>
      <c r="F27" s="134">
        <v>150</v>
      </c>
      <c r="G27" s="135" t="s">
        <v>359</v>
      </c>
      <c r="H27" s="136" t="s">
        <v>126</v>
      </c>
      <c r="I27" s="170">
        <v>150</v>
      </c>
      <c r="J27" s="136" t="s">
        <v>359</v>
      </c>
      <c r="K27" s="138" t="s">
        <v>381</v>
      </c>
      <c r="L27" s="139">
        <v>7878</v>
      </c>
      <c r="M27" s="177"/>
    </row>
    <row r="28" spans="3:13" s="158" customFormat="1" ht="51.75" x14ac:dyDescent="0.3">
      <c r="C28" s="141"/>
      <c r="D28" s="142" t="s">
        <v>382</v>
      </c>
      <c r="E28" s="143" t="s">
        <v>324</v>
      </c>
      <c r="F28" s="147">
        <v>20</v>
      </c>
      <c r="G28" s="145" t="s">
        <v>366</v>
      </c>
      <c r="H28" s="136" t="s">
        <v>178</v>
      </c>
      <c r="I28" s="134">
        <v>0</v>
      </c>
      <c r="J28" s="146"/>
      <c r="K28" s="138" t="s">
        <v>383</v>
      </c>
      <c r="L28" s="139">
        <v>7590</v>
      </c>
      <c r="M28" s="150"/>
    </row>
    <row r="29" spans="3:13" s="131" customFormat="1" ht="69" x14ac:dyDescent="0.3">
      <c r="C29" s="141"/>
      <c r="D29" s="132" t="s">
        <v>384</v>
      </c>
      <c r="E29" s="133" t="s">
        <v>324</v>
      </c>
      <c r="F29" s="134">
        <v>100</v>
      </c>
      <c r="G29" s="178" t="s">
        <v>385</v>
      </c>
      <c r="H29" s="136" t="s">
        <v>386</v>
      </c>
      <c r="I29" s="134">
        <v>100</v>
      </c>
      <c r="J29" s="179" t="s">
        <v>385</v>
      </c>
      <c r="K29" s="138" t="s">
        <v>387</v>
      </c>
      <c r="L29" s="139">
        <v>7749</v>
      </c>
      <c r="M29" s="140"/>
    </row>
    <row r="30" spans="3:13" s="131" customFormat="1" ht="113.25" customHeight="1" x14ac:dyDescent="0.3">
      <c r="C30" s="141"/>
      <c r="D30" s="175" t="s">
        <v>388</v>
      </c>
      <c r="E30" s="133" t="s">
        <v>324</v>
      </c>
      <c r="F30" s="134">
        <v>120</v>
      </c>
      <c r="G30" s="178" t="s">
        <v>385</v>
      </c>
      <c r="H30" s="136" t="s">
        <v>389</v>
      </c>
      <c r="I30" s="134">
        <v>120</v>
      </c>
      <c r="J30" s="179" t="s">
        <v>385</v>
      </c>
      <c r="K30" s="138" t="s">
        <v>387</v>
      </c>
      <c r="L30" s="139">
        <v>7749</v>
      </c>
      <c r="M30" s="140"/>
    </row>
    <row r="31" spans="3:13" s="131" customFormat="1" ht="51.75" x14ac:dyDescent="0.3">
      <c r="C31" s="141"/>
      <c r="D31" s="175" t="s">
        <v>390</v>
      </c>
      <c r="E31" s="133" t="s">
        <v>324</v>
      </c>
      <c r="F31" s="134">
        <v>150</v>
      </c>
      <c r="G31" s="135" t="s">
        <v>359</v>
      </c>
      <c r="H31" s="136" t="s">
        <v>126</v>
      </c>
      <c r="I31" s="170">
        <v>150</v>
      </c>
      <c r="J31" s="136" t="s">
        <v>359</v>
      </c>
      <c r="K31" s="138" t="s">
        <v>381</v>
      </c>
      <c r="L31" s="139">
        <v>7878</v>
      </c>
      <c r="M31" s="177"/>
    </row>
    <row r="32" spans="3:13" s="131" customFormat="1" ht="51.75" x14ac:dyDescent="0.3">
      <c r="C32" s="141"/>
      <c r="D32" s="180" t="s">
        <v>391</v>
      </c>
      <c r="E32" s="181" t="s">
        <v>324</v>
      </c>
      <c r="F32" s="182">
        <v>20</v>
      </c>
      <c r="G32" s="135" t="s">
        <v>343</v>
      </c>
      <c r="H32" s="136" t="s">
        <v>178</v>
      </c>
      <c r="I32" s="183">
        <v>20</v>
      </c>
      <c r="J32" s="136" t="s">
        <v>343</v>
      </c>
      <c r="K32" s="182" t="s">
        <v>326</v>
      </c>
      <c r="L32" s="184">
        <v>7171</v>
      </c>
      <c r="M32" s="185"/>
    </row>
    <row r="33" spans="4:13" ht="29.25" customHeight="1" thickBot="1" x14ac:dyDescent="0.35">
      <c r="D33" s="186"/>
      <c r="E33" s="187" t="s">
        <v>59</v>
      </c>
      <c r="F33" s="49">
        <f>SUM(F5:F32)</f>
        <v>1635</v>
      </c>
      <c r="G33" s="18"/>
      <c r="H33" s="19"/>
      <c r="I33" s="55">
        <f>SUM(I5:I32)</f>
        <v>1523</v>
      </c>
      <c r="J33" s="187"/>
      <c r="K33" s="188"/>
      <c r="L33" s="189"/>
      <c r="M33" s="187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R10"/>
  <sheetViews>
    <sheetView zoomScale="90" zoomScaleNormal="90" zoomScaleSheetLayoutView="100" workbookViewId="0">
      <selection activeCell="G20" sqref="G20"/>
    </sheetView>
  </sheetViews>
  <sheetFormatPr defaultRowHeight="16.5" x14ac:dyDescent="0.3"/>
  <cols>
    <col min="1" max="2" width="1.875" customWidth="1"/>
    <col min="3" max="3" width="7.75" style="9" customWidth="1"/>
    <col min="4" max="4" width="27.5" style="3" bestFit="1" customWidth="1"/>
    <col min="5" max="5" width="18.125" style="1" customWidth="1"/>
    <col min="6" max="6" width="48.5" bestFit="1" customWidth="1"/>
    <col min="7" max="7" width="46.75" customWidth="1"/>
    <col min="8" max="8" width="18.125" customWidth="1"/>
    <col min="9" max="9" width="50.625" bestFit="1" customWidth="1"/>
    <col min="10" max="10" width="31.125" style="1" bestFit="1" customWidth="1"/>
    <col min="11" max="11" width="16.875" style="1" bestFit="1" customWidth="1"/>
    <col min="12" max="12" width="5.5" bestFit="1" customWidth="1"/>
  </cols>
  <sheetData>
    <row r="1" spans="3:18" ht="30" customHeight="1" x14ac:dyDescent="0.3">
      <c r="D1" s="84"/>
      <c r="E1" s="84"/>
      <c r="F1" s="84"/>
      <c r="G1" s="84" t="s">
        <v>177</v>
      </c>
      <c r="H1" s="84"/>
      <c r="I1" s="84"/>
      <c r="J1" s="84"/>
      <c r="K1" s="84"/>
      <c r="L1" s="84"/>
    </row>
    <row r="2" spans="3:18" s="9" customFormat="1" ht="200.25" customHeight="1" thickBot="1" x14ac:dyDescent="0.35">
      <c r="D2" s="51"/>
      <c r="E2" s="51"/>
      <c r="F2" s="51"/>
      <c r="G2" s="51"/>
      <c r="H2" s="51"/>
      <c r="I2" s="51"/>
      <c r="J2" s="51"/>
      <c r="K2" s="51"/>
    </row>
    <row r="3" spans="3:18" s="2" customFormat="1" ht="33" x14ac:dyDescent="0.3">
      <c r="C3" s="10"/>
      <c r="D3" s="94" t="s">
        <v>171</v>
      </c>
      <c r="E3" s="74" t="s">
        <v>169</v>
      </c>
      <c r="F3" s="90" t="s">
        <v>169</v>
      </c>
      <c r="G3" s="91" t="s">
        <v>169</v>
      </c>
      <c r="H3" s="73" t="s">
        <v>170</v>
      </c>
      <c r="I3" s="75" t="s">
        <v>170</v>
      </c>
      <c r="J3" s="85" t="s">
        <v>54</v>
      </c>
      <c r="K3" s="78" t="s">
        <v>62</v>
      </c>
      <c r="L3" s="86" t="s">
        <v>60</v>
      </c>
    </row>
    <row r="4" spans="3:18" s="2" customFormat="1" ht="39" x14ac:dyDescent="0.3">
      <c r="C4" s="10"/>
      <c r="D4" s="95" t="s">
        <v>171</v>
      </c>
      <c r="E4" s="102" t="s">
        <v>175</v>
      </c>
      <c r="F4" s="71" t="s">
        <v>68</v>
      </c>
      <c r="G4" s="72" t="s">
        <v>168</v>
      </c>
      <c r="H4" s="102" t="s">
        <v>175</v>
      </c>
      <c r="I4" s="76" t="s">
        <v>68</v>
      </c>
      <c r="J4" s="87" t="s">
        <v>54</v>
      </c>
      <c r="K4" s="88" t="s">
        <v>172</v>
      </c>
      <c r="L4" s="89" t="s">
        <v>60</v>
      </c>
    </row>
    <row r="5" spans="3:18" s="2" customFormat="1" ht="49.5" x14ac:dyDescent="0.3">
      <c r="C5" s="10"/>
      <c r="D5" s="96" t="s">
        <v>49</v>
      </c>
      <c r="E5" s="57">
        <v>40</v>
      </c>
      <c r="F5" s="92" t="s">
        <v>272</v>
      </c>
      <c r="G5" s="53" t="s">
        <v>126</v>
      </c>
      <c r="H5" s="57">
        <v>40</v>
      </c>
      <c r="I5" s="20" t="s">
        <v>272</v>
      </c>
      <c r="J5" s="46" t="s">
        <v>145</v>
      </c>
      <c r="K5" s="5">
        <v>8210</v>
      </c>
      <c r="L5" s="44"/>
    </row>
    <row r="6" spans="3:18" s="2" customFormat="1" ht="49.5" x14ac:dyDescent="0.3">
      <c r="C6" s="10"/>
      <c r="D6" s="96" t="s">
        <v>50</v>
      </c>
      <c r="E6" s="47">
        <v>20</v>
      </c>
      <c r="F6" s="15" t="s">
        <v>201</v>
      </c>
      <c r="G6" s="53" t="s">
        <v>264</v>
      </c>
      <c r="H6" s="47">
        <v>20</v>
      </c>
      <c r="I6" s="20" t="s">
        <v>201</v>
      </c>
      <c r="J6" s="47" t="s">
        <v>37</v>
      </c>
      <c r="K6" s="5">
        <v>6380</v>
      </c>
      <c r="L6" s="44"/>
      <c r="R6" s="7"/>
    </row>
    <row r="7" spans="3:18" s="2" customFormat="1" ht="49.5" x14ac:dyDescent="0.3">
      <c r="C7" s="10"/>
      <c r="D7" s="97" t="s">
        <v>51</v>
      </c>
      <c r="E7" s="48">
        <v>30</v>
      </c>
      <c r="F7" s="8" t="s">
        <v>190</v>
      </c>
      <c r="G7" s="17" t="s">
        <v>126</v>
      </c>
      <c r="H7" s="48">
        <v>30</v>
      </c>
      <c r="I7" s="17" t="s">
        <v>190</v>
      </c>
      <c r="J7" s="48" t="s">
        <v>29</v>
      </c>
      <c r="K7" s="6">
        <v>8340</v>
      </c>
      <c r="L7" s="45"/>
    </row>
    <row r="8" spans="3:18" s="2" customFormat="1" ht="49.5" x14ac:dyDescent="0.3">
      <c r="C8" s="10"/>
      <c r="D8" s="96" t="s">
        <v>52</v>
      </c>
      <c r="E8" s="47">
        <v>10</v>
      </c>
      <c r="F8" s="14" t="s">
        <v>278</v>
      </c>
      <c r="G8" s="17" t="s">
        <v>81</v>
      </c>
      <c r="H8" s="59"/>
      <c r="I8" s="58"/>
      <c r="J8" s="47" t="s">
        <v>16</v>
      </c>
      <c r="K8" s="6">
        <v>6730</v>
      </c>
      <c r="L8" s="44"/>
    </row>
    <row r="9" spans="3:18" s="4" customFormat="1" ht="49.5" x14ac:dyDescent="0.3">
      <c r="C9" s="52"/>
      <c r="D9" s="96" t="s">
        <v>53</v>
      </c>
      <c r="E9" s="48">
        <v>0</v>
      </c>
      <c r="F9" s="14" t="s">
        <v>203</v>
      </c>
      <c r="G9" s="16" t="s">
        <v>178</v>
      </c>
      <c r="H9" s="48">
        <v>0</v>
      </c>
      <c r="I9" s="16" t="s">
        <v>203</v>
      </c>
      <c r="J9" s="47" t="s">
        <v>155</v>
      </c>
      <c r="K9" s="6">
        <v>6480</v>
      </c>
      <c r="L9" s="44"/>
    </row>
    <row r="10" spans="3:18" ht="17.25" thickBot="1" x14ac:dyDescent="0.35">
      <c r="D10" s="98" t="s">
        <v>59</v>
      </c>
      <c r="E10" s="49">
        <f>SUM(E5:E9)</f>
        <v>100</v>
      </c>
      <c r="F10" s="18"/>
      <c r="G10" s="19"/>
      <c r="H10" s="55">
        <f>SUM(H5:H9)</f>
        <v>90</v>
      </c>
      <c r="I10" s="19"/>
      <c r="J10" s="49"/>
      <c r="K10" s="18"/>
      <c r="L10" s="19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일반학과</vt:lpstr>
      <vt:lpstr>미래융합가상학과(춘천)</vt:lpstr>
      <vt:lpstr>연계전공</vt:lpstr>
      <vt:lpstr>'미래융합가상학과(춘천)'!Print_Area</vt:lpstr>
      <vt:lpstr>연계전공!Print_Area</vt:lpstr>
      <vt:lpstr>일반학과!Print_Titles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2020-10-12T06:27:27Z</cp:lastPrinted>
  <dcterms:created xsi:type="dcterms:W3CDTF">2020-10-12T05:48:20Z</dcterms:created>
  <dcterms:modified xsi:type="dcterms:W3CDTF">2026-10-14T04:02:57Z</dcterms:modified>
</cp:coreProperties>
</file>